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zmpgnas\zespol_przetargow\PRZETARGI_2025\010 - DZIN - PN - WG + ES - budowa parkingu -PZP\4_Pytania i odpowiedzi\4.2_Odpowiedzi\5_Seria V +zmiana ładowarki_XX.06.2025\1_Wersja robocza\"/>
    </mc:Choice>
  </mc:AlternateContent>
  <xr:revisionPtr revIDLastSave="0" documentId="13_ncr:1_{3936370A-1A1C-4B37-B1EC-C6AAEF372D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a elementów" sheetId="4" r:id="rId1"/>
  </sheets>
  <definedNames>
    <definedName name="_xlnm.Print_Titles" localSheetId="0">'Tabela elementów'!$4:$9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4" l="1"/>
  <c r="D57" i="4"/>
  <c r="D59" i="4" s="1"/>
  <c r="D51" i="4"/>
  <c r="D41" i="4"/>
  <c r="D46" i="4"/>
  <c r="D36" i="4"/>
  <c r="D31" i="4"/>
  <c r="D23" i="4"/>
  <c r="D14" i="4"/>
  <c r="D11" i="4"/>
  <c r="D13" i="4" l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<sst xmlns="http://schemas.openxmlformats.org/spreadsheetml/2006/main" count="102" uniqueCount="96">
  <si>
    <t>1</t>
  </si>
  <si>
    <t>2</t>
  </si>
  <si>
    <t>3</t>
  </si>
  <si>
    <t>Roboty przygotowawcze</t>
  </si>
  <si>
    <t>Roboty ziemne</t>
  </si>
  <si>
    <t>Drogi manewrowe</t>
  </si>
  <si>
    <t>Miejsca postojowe</t>
  </si>
  <si>
    <t>Chodniki i place</t>
  </si>
  <si>
    <t>Droga ażurowa</t>
  </si>
  <si>
    <t>Elementy drogowe</t>
  </si>
  <si>
    <t>Tereny zielone</t>
  </si>
  <si>
    <t>ROBOTY DROGOWE</t>
  </si>
  <si>
    <t>Roboty demontażowe</t>
  </si>
  <si>
    <t>Sieć wodociągowa</t>
  </si>
  <si>
    <t>Sieć gazowa</t>
  </si>
  <si>
    <t>Próby odbiorowe</t>
  </si>
  <si>
    <t>Kanalizacja kablowa</t>
  </si>
  <si>
    <t>Sieć elektryczna</t>
  </si>
  <si>
    <t>Oświetlenie terenu</t>
  </si>
  <si>
    <t>Szafa GPD T-38</t>
  </si>
  <si>
    <t>SIECI TELETECHNICZNE</t>
  </si>
  <si>
    <t>Zbiorniki deszczowe</t>
  </si>
  <si>
    <t>Mała architektura</t>
  </si>
  <si>
    <t>Ogrodzenie terenu</t>
  </si>
  <si>
    <t>OBIEKTY INFRASTRUKTURY</t>
  </si>
  <si>
    <t>poz.</t>
  </si>
  <si>
    <t>Wyszczególnienie elementów</t>
  </si>
  <si>
    <t>kwota VAT</t>
  </si>
  <si>
    <t>Cena netto (bez VAT)           PLN</t>
  </si>
  <si>
    <t>OGÓŁEM - NETTO (bez VAT)</t>
  </si>
  <si>
    <t>SIECI Wod.-Kan i Gazowe</t>
  </si>
  <si>
    <t>Budynek użytecznosci publicznej</t>
  </si>
  <si>
    <t>Sieć kanalizacji sanitarnej</t>
  </si>
  <si>
    <t>Sieć kanalizacji deszczowej</t>
  </si>
  <si>
    <t>SIECI  ELEKTRYCZNE SN</t>
  </si>
  <si>
    <t>Stacje transformatorowe</t>
  </si>
  <si>
    <t>SIECI  ELEKTRYCZNE NN</t>
  </si>
  <si>
    <t>6</t>
  </si>
  <si>
    <t>Sieć energetyczna</t>
  </si>
  <si>
    <t>8</t>
  </si>
  <si>
    <t>ZAMÓWIENIE PODSTAWOWE</t>
  </si>
  <si>
    <t>ZAMÓWIENIE W RAMACH PRAWA OPCJI NR 1</t>
  </si>
  <si>
    <t>Załącznik nr 2A do SWZ</t>
  </si>
  <si>
    <t>Postępowanie przetargowe nr DOD/DZIN/2025/010</t>
  </si>
  <si>
    <t>FORMULARZ  CENOWY 
„Budowa bezpiecznego i chronionego parkingu na terenie Portu Gdańsk”</t>
  </si>
  <si>
    <t>ETAP I</t>
  </si>
  <si>
    <t>ETAP II</t>
  </si>
  <si>
    <t>ETAP III</t>
  </si>
  <si>
    <t>Operat kolaudacyjny</t>
  </si>
  <si>
    <t xml:space="preserve">2.1. 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</si>
  <si>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</si>
  <si>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</si>
  <si>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</si>
  <si>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</si>
  <si>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</si>
  <si>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</si>
  <si>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</si>
  <si>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</si>
  <si>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</si>
  <si>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</si>
  <si>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</si>
  <si>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</si>
  <si>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</si>
  <si>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</si>
  <si>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4.1.</t>
  </si>
  <si>
    <t>4.2.</t>
  </si>
  <si>
    <t>4.3.</t>
  </si>
  <si>
    <t>4.4.</t>
  </si>
  <si>
    <t>5</t>
  </si>
  <si>
    <t>5.1.</t>
  </si>
  <si>
    <t>5.2.</t>
  </si>
  <si>
    <t>5.3.</t>
  </si>
  <si>
    <t>5.4.</t>
  </si>
  <si>
    <t>6.1.</t>
  </si>
  <si>
    <t>6.2.</t>
  </si>
  <si>
    <t>6.3.</t>
  </si>
  <si>
    <t>6.4.</t>
  </si>
  <si>
    <t>7</t>
  </si>
  <si>
    <t>7.1.</t>
  </si>
  <si>
    <t>7.2.</t>
  </si>
  <si>
    <t>7.3.</t>
  </si>
  <si>
    <t>7.4.</t>
  </si>
  <si>
    <t>9</t>
  </si>
  <si>
    <t>9.1</t>
  </si>
  <si>
    <t>….....................................................................</t>
  </si>
  <si>
    <t>Dokument należy podpisać kwalifikowanym podpisem elektronicznym 
– zgodnie z treścią SWZ</t>
  </si>
  <si>
    <t>DOKUMENTACJA PROJEKTOWA*</t>
  </si>
  <si>
    <t>* wartość netto za wykonanie etapu I – dokumentacja projektowa oraz uzyskanie niezbędnych decyzji administracyjnych nie może być większa niż 5 % łącznej wartości netto za wykonanie etapu II - roboty budowlane.</t>
  </si>
  <si>
    <t>w wersji edytowalnej Formularza cenowego zaleca się wpisać ceny oferowane przez Wykonawcę 
w pola zaznaczone kolorem, podsumowania zostaną przeliczone przez formuły excela</t>
  </si>
  <si>
    <t>Czynności opisane w punkcie XI 1-1.4 OPZ</t>
  </si>
  <si>
    <t>Pozyskanie certyfikatu (zgodnie z pkt. XI 1.5 OPZ)</t>
  </si>
  <si>
    <t>Sieć teletechniczna</t>
  </si>
  <si>
    <t>OGÓŁEM - BRUTTO (z VAT)</t>
  </si>
  <si>
    <t>9.2</t>
  </si>
  <si>
    <t>Modyfikacja z dnia 3.06.2025 r.</t>
  </si>
  <si>
    <t>Stacje ładowania 350 kW wraz z infrastrukturą przyłączeniową- 4szt. (zgodnie z pkt. XI 1.6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</si>
</sst>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vertical="center" wrapText="1"/>
    </xf>
    <xf numFmtId="164" fontId="5" fillId="2" borderId="30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5" fillId="2" borderId="22" xfId="0" applyNumberFormat="1" applyFont="1" applyFill="1" applyBorder="1" applyAlignment="1">
      <alignment horizontal="right" vertical="center" wrapText="1"/>
    </xf>
    <xf numFmtId="0" fontId="5" fillId="3" borderId="32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164" fontId="4" fillId="3" borderId="25" xfId="0" applyNumberFormat="1" applyFont="1" applyFill="1" applyBorder="1" applyAlignment="1">
      <alignment horizontal="right" vertical="center" wrapText="1"/>
    </xf>
    <xf numFmtId="164" fontId="4" fillId="3" borderId="32" xfId="0" applyNumberFormat="1" applyFont="1" applyFill="1" applyBorder="1" applyAlignment="1">
      <alignment horizontal="right" vertical="center" wrapText="1"/>
    </xf>
    <xf numFmtId="10" fontId="4" fillId="3" borderId="4" xfId="0" applyNumberFormat="1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2" borderId="11" xfId="0" applyFont="1" applyFill="1" applyBorder="1" applyAlignment="1">
      <alignment horizontal="left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1600200</xdr:colOff>
      <xdr:row>0</xdr:row>
      <xdr:rowOff>279400</xdr:rowOff>
    </xdr:from>
    <xdr:to>
      <xdr:col>3</xdr:col>
      <xdr:colOff>796290</xdr:colOff>
      <xdr:row>0</xdr:row>
      <xdr:rowOff>579755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FE2DD3-058D-B0C4-4586-3F9BFD7E6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79400"/>
          <a:ext cx="3037840" cy="300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63500</xdr:colOff>
      <xdr:row>0</xdr:row>
      <xdr:rowOff>266700</xdr:rowOff>
    </xdr:from>
    <xdr:to>
      <xdr:col>2</xdr:col>
      <xdr:colOff>1023620</xdr:colOff>
      <xdr:row>0</xdr:row>
      <xdr:rowOff>639445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B6799B6-BFF6-B6F1-E611-3B9285C89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50" y="266700"/>
          <a:ext cx="960120" cy="372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6"/>
  <sheetViews>
    <sheetView tabSelected="1" topLeftCell="A32" workbookViewId="0">
      <selection activeCell="D56" sqref="D56"/>
    </sheetView>
  </sheetViews>
  <sheetFormatPr defaultColWidth="11.42578125" defaultRowHeight="12.75" customHeight="1" x14ac:dyDescent="0.2"/>
  <cols>
    <col min="1" max="1" width="4.28515625" style="2" customWidth="1"/>
    <col min="2" max="2" width="8.5703125" style="2" customWidth="1"/>
    <col min="3" max="3" width="55" style="2" customWidth="1"/>
    <col min="4" max="4" width="20.42578125" style="2" customWidth="1"/>
    <col min="5" max="16384" width="11.42578125" style="2"/>
  </cols>
  <sheetData>
    <row r="1" spans="1:4" ht="57.6" customHeight="1" x14ac:dyDescent="0.2">
      <c r="A1" s="54"/>
      <c r="B1" s="54"/>
      <c r="C1" s="54"/>
      <c r="D1" s="54"/>
    </row>
    <row r="2" spans="1:4" ht="22.5" customHeight="1" x14ac:dyDescent="0.2">
      <c r="C2" s="71" t="s">
        <v>94</v>
      </c>
      <c r="D2" s="72"/>
    </row>
    <row r="3" spans="1:4" ht="12.75" customHeight="1" x14ac:dyDescent="0.2">
      <c r="B3" s="3"/>
      <c r="C3" s="55" t="s">
        <v>42</v>
      </c>
      <c r="D3" s="55"/>
    </row>
    <row r="4" spans="1:4" ht="12.75" customHeight="1" x14ac:dyDescent="0.2">
      <c r="B4" s="3"/>
      <c r="C4" s="55" t="s">
        <v>43</v>
      </c>
      <c r="D4" s="55"/>
    </row>
    <row r="5" spans="1:4" ht="64.5" customHeight="1" x14ac:dyDescent="0.2">
      <c r="A5" s="1"/>
      <c r="B5" s="56" t="s">
        <v>44</v>
      </c>
      <c r="C5" s="57"/>
      <c r="D5" s="57"/>
    </row>
    <row r="6" spans="1:4" ht="33.75" customHeight="1" x14ac:dyDescent="0.2">
      <c r="A6" s="1"/>
      <c r="B6" s="50"/>
      <c r="C6" s="69" t="s">
        <v>88</v>
      </c>
      <c r="D6" s="69"/>
    </row>
    <row r="7" spans="1:4" ht="33.75" customHeight="1" thickBot="1" x14ac:dyDescent="0.25">
      <c r="A7" s="1"/>
      <c r="B7" s="36"/>
      <c r="C7" s="37"/>
      <c r="D7" s="37"/>
    </row>
    <row r="8" spans="1:4" ht="39.75" customHeight="1" thickBot="1" x14ac:dyDescent="0.25">
      <c r="A8"/>
      <c r="B8" s="4" t="s">
        <v>25</v>
      </c>
      <c r="C8" s="5" t="s">
        <v>26</v>
      </c>
      <c r="D8" s="6" t="s">
        <v>28</v>
      </c>
    </row>
    <row r="9" spans="1:4" ht="12.75" customHeight="1" thickBot="1" x14ac:dyDescent="0.25">
      <c r="A9"/>
      <c r="B9" s="7" t="s">
        <v>0</v>
      </c>
      <c r="C9" s="8" t="s">
        <v>1</v>
      </c>
      <c r="D9" s="9" t="s">
        <v>2</v>
      </c>
    </row>
    <row r="10" spans="1:4" ht="21" customHeight="1" thickBot="1" x14ac:dyDescent="0.25">
      <c r="A10"/>
      <c r="B10" s="60" t="s">
        <v>40</v>
      </c>
      <c r="C10" s="61"/>
      <c r="D10" s="62"/>
    </row>
    <row r="11" spans="1:4" ht="20.25" customHeight="1" thickBot="1" x14ac:dyDescent="0.25">
      <c r="A11"/>
      <c r="B11" s="63" t="s">
        <v>45</v>
      </c>
      <c r="C11" s="65"/>
      <c r="D11" s="38">
        <f>SUM(D12)</f>
        <v>0</v>
      </c>
    </row>
    <row r="12" spans="1:4" ht="25.5" customHeight="1" thickBot="1" x14ac:dyDescent="0.25">
      <c r="A12"/>
      <c r="B12" s="10">
        <v>1</v>
      </c>
      <c r="C12" s="11" t="s">
        <v>86</v>
      </c>
      <c r="D12" s="43"/>
    </row>
    <row r="13" spans="1:4" ht="18.75" customHeight="1" thickBot="1" x14ac:dyDescent="0.25">
      <c r="A13"/>
      <c r="B13" s="63" t="s">
        <v>46</v>
      </c>
      <c r="C13" s="64"/>
      <c r="D13" s="38">
        <f>SUM(D14,D23,D31,D36,D41,D46)</f>
        <v>0</v>
      </c>
    </row>
    <row r="14" spans="1:4" x14ac:dyDescent="0.2">
      <c r="A14"/>
      <c r="B14" s="12">
        <v>2</v>
      </c>
      <c r="C14" s="13" t="s">
        <v>11</v>
      </c>
      <c r="D14" s="39">
        <f>SUM(D15,D16,D17,D18,D19,D20,D21,D22)</f>
        <v>0</v>
      </c>
    </row>
    <row r="15" spans="1:4" x14ac:dyDescent="0.2">
      <c r="A15"/>
      <c r="B15" s="14" t="s">
        <v>49</v>
      </c>
      <c r="C15" s="15" t="s">
        <v>3</v>
      </c>
      <c r="D15" s="44"/>
    </row>
    <row r="16" spans="1:4" x14ac:dyDescent="0.2">
      <c r="A16"/>
      <c r="B16" s="16" t="s">
        <v>50</v>
      </c>
      <c r="C16" s="17" t="s">
        <v>4</v>
      </c>
      <c r="D16" s="45"/>
    </row>
    <row r="17" spans="1:4" x14ac:dyDescent="0.2">
      <c r="A17"/>
      <c r="B17" s="18" t="s">
        <v>51</v>
      </c>
      <c r="C17" s="17" t="s">
        <v>5</v>
      </c>
      <c r="D17" s="45"/>
    </row>
    <row r="18" spans="1:4" x14ac:dyDescent="0.2">
      <c r="A18"/>
      <c r="B18" s="14" t="s">
        <v>52</v>
      </c>
      <c r="C18" s="17" t="s">
        <v>6</v>
      </c>
      <c r="D18" s="45"/>
    </row>
    <row r="19" spans="1:4" x14ac:dyDescent="0.2">
      <c r="A19"/>
      <c r="B19" s="16" t="s">
        <v>53</v>
      </c>
      <c r="C19" s="17" t="s">
        <v>7</v>
      </c>
      <c r="D19" s="45"/>
    </row>
    <row r="20" spans="1:4" x14ac:dyDescent="0.2">
      <c r="A20"/>
      <c r="B20" s="18" t="s">
        <v>54</v>
      </c>
      <c r="C20" s="17" t="s">
        <v>8</v>
      </c>
      <c r="D20" s="45"/>
    </row>
    <row r="21" spans="1:4" x14ac:dyDescent="0.2">
      <c r="A21"/>
      <c r="B21" s="14" t="s">
        <v>55</v>
      </c>
      <c r="C21" s="17" t="s">
        <v>9</v>
      </c>
      <c r="D21" s="45"/>
    </row>
    <row r="22" spans="1:4" x14ac:dyDescent="0.2">
      <c r="A22"/>
      <c r="B22" s="16" t="s">
        <v>56</v>
      </c>
      <c r="C22" s="17" t="s">
        <v>10</v>
      </c>
      <c r="D22" s="45"/>
    </row>
    <row r="23" spans="1:4" x14ac:dyDescent="0.2">
      <c r="A23"/>
      <c r="B23" s="19">
        <v>3</v>
      </c>
      <c r="C23" s="20" t="s">
        <v>30</v>
      </c>
      <c r="D23" s="40">
        <f>SUM(D24,D25,D26,D27,D28,D29,D30)</f>
        <v>0</v>
      </c>
    </row>
    <row r="24" spans="1:4" x14ac:dyDescent="0.2">
      <c r="A24"/>
      <c r="B24" s="16" t="s">
        <v>57</v>
      </c>
      <c r="C24" s="17" t="s">
        <v>12</v>
      </c>
      <c r="D24" s="45"/>
    </row>
    <row r="25" spans="1:4" x14ac:dyDescent="0.2">
      <c r="A25"/>
      <c r="B25" s="16" t="s">
        <v>58</v>
      </c>
      <c r="C25" s="17" t="s">
        <v>4</v>
      </c>
      <c r="D25" s="45"/>
    </row>
    <row r="26" spans="1:4" x14ac:dyDescent="0.2">
      <c r="A26"/>
      <c r="B26" s="16" t="s">
        <v>59</v>
      </c>
      <c r="C26" s="17" t="s">
        <v>13</v>
      </c>
      <c r="D26" s="45"/>
    </row>
    <row r="27" spans="1:4" x14ac:dyDescent="0.2">
      <c r="A27"/>
      <c r="B27" s="16" t="s">
        <v>60</v>
      </c>
      <c r="C27" s="17" t="s">
        <v>32</v>
      </c>
      <c r="D27" s="45"/>
    </row>
    <row r="28" spans="1:4" x14ac:dyDescent="0.2">
      <c r="A28"/>
      <c r="B28" s="16" t="s">
        <v>61</v>
      </c>
      <c r="C28" s="17" t="s">
        <v>33</v>
      </c>
      <c r="D28" s="45"/>
    </row>
    <row r="29" spans="1:4" x14ac:dyDescent="0.2">
      <c r="A29"/>
      <c r="B29" s="16" t="s">
        <v>62</v>
      </c>
      <c r="C29" s="17" t="s">
        <v>14</v>
      </c>
      <c r="D29" s="45"/>
    </row>
    <row r="30" spans="1:4" x14ac:dyDescent="0.2">
      <c r="A30"/>
      <c r="B30" s="16" t="s">
        <v>63</v>
      </c>
      <c r="C30" s="17" t="s">
        <v>15</v>
      </c>
      <c r="D30" s="45"/>
    </row>
    <row r="31" spans="1:4" x14ac:dyDescent="0.2">
      <c r="A31"/>
      <c r="B31" s="16">
        <v>4</v>
      </c>
      <c r="C31" s="20" t="s">
        <v>34</v>
      </c>
      <c r="D31" s="40">
        <f>SUM(D32,D33,D34,D35)</f>
        <v>0</v>
      </c>
    </row>
    <row r="32" spans="1:4" x14ac:dyDescent="0.2">
      <c r="A32"/>
      <c r="B32" s="21" t="s">
        <v>64</v>
      </c>
      <c r="C32" s="17" t="s">
        <v>16</v>
      </c>
      <c r="D32" s="45"/>
    </row>
    <row r="33" spans="1:4" x14ac:dyDescent="0.2">
      <c r="A33"/>
      <c r="B33" s="21" t="s">
        <v>65</v>
      </c>
      <c r="C33" s="17" t="s">
        <v>38</v>
      </c>
      <c r="D33" s="45"/>
    </row>
    <row r="34" spans="1:4" x14ac:dyDescent="0.2">
      <c r="A34"/>
      <c r="B34" s="21" t="s">
        <v>66</v>
      </c>
      <c r="C34" s="17" t="s">
        <v>35</v>
      </c>
      <c r="D34" s="45"/>
    </row>
    <row r="35" spans="1:4" x14ac:dyDescent="0.2">
      <c r="A35"/>
      <c r="B35" s="21" t="s">
        <v>67</v>
      </c>
      <c r="C35" s="17" t="s">
        <v>15</v>
      </c>
      <c r="D35" s="45"/>
    </row>
    <row r="36" spans="1:4" x14ac:dyDescent="0.2">
      <c r="A36"/>
      <c r="B36" s="22" t="s">
        <v>68</v>
      </c>
      <c r="C36" s="20" t="s">
        <v>36</v>
      </c>
      <c r="D36" s="40">
        <f>SUM(D37,D38,D39,D40)</f>
        <v>0</v>
      </c>
    </row>
    <row r="37" spans="1:4" x14ac:dyDescent="0.2">
      <c r="A37"/>
      <c r="B37" s="21" t="s">
        <v>69</v>
      </c>
      <c r="C37" s="17" t="s">
        <v>16</v>
      </c>
      <c r="D37" s="45"/>
    </row>
    <row r="38" spans="1:4" x14ac:dyDescent="0.2">
      <c r="A38"/>
      <c r="B38" s="21" t="s">
        <v>70</v>
      </c>
      <c r="C38" s="17" t="s">
        <v>17</v>
      </c>
      <c r="D38" s="45"/>
    </row>
    <row r="39" spans="1:4" x14ac:dyDescent="0.2">
      <c r="A39"/>
      <c r="B39" s="21" t="s">
        <v>71</v>
      </c>
      <c r="C39" s="17" t="s">
        <v>18</v>
      </c>
      <c r="D39" s="45"/>
    </row>
    <row r="40" spans="1:4" x14ac:dyDescent="0.2">
      <c r="A40"/>
      <c r="B40" s="21" t="s">
        <v>72</v>
      </c>
      <c r="C40" s="17" t="s">
        <v>15</v>
      </c>
      <c r="D40" s="45"/>
    </row>
    <row r="41" spans="1:4" x14ac:dyDescent="0.2">
      <c r="A41"/>
      <c r="B41" s="22" t="s">
        <v>37</v>
      </c>
      <c r="C41" s="20" t="s">
        <v>20</v>
      </c>
      <c r="D41" s="40">
        <f>SUM(D42,D43,D44,D45)</f>
        <v>0</v>
      </c>
    </row>
    <row r="42" spans="1:4" x14ac:dyDescent="0.2">
      <c r="A42"/>
      <c r="B42" s="21" t="s">
        <v>73</v>
      </c>
      <c r="C42" s="17" t="s">
        <v>16</v>
      </c>
      <c r="D42" s="45"/>
    </row>
    <row r="43" spans="1:4" x14ac:dyDescent="0.2">
      <c r="A43"/>
      <c r="B43" s="21" t="s">
        <v>74</v>
      </c>
      <c r="C43" s="17" t="s">
        <v>19</v>
      </c>
      <c r="D43" s="45"/>
    </row>
    <row r="44" spans="1:4" x14ac:dyDescent="0.2">
      <c r="A44"/>
      <c r="B44" s="21" t="s">
        <v>75</v>
      </c>
      <c r="C44" s="23" t="s">
        <v>91</v>
      </c>
      <c r="D44" s="45"/>
    </row>
    <row r="45" spans="1:4" x14ac:dyDescent="0.2">
      <c r="A45"/>
      <c r="B45" s="21" t="s">
        <v>76</v>
      </c>
      <c r="C45" s="17" t="s">
        <v>15</v>
      </c>
      <c r="D45" s="45"/>
    </row>
    <row r="46" spans="1:4" x14ac:dyDescent="0.2">
      <c r="A46"/>
      <c r="B46" s="22" t="s">
        <v>77</v>
      </c>
      <c r="C46" s="20" t="s">
        <v>24</v>
      </c>
      <c r="D46" s="40">
        <f>SUM(D47,D48,D49,D50)</f>
        <v>0</v>
      </c>
    </row>
    <row r="47" spans="1:4" x14ac:dyDescent="0.2">
      <c r="A47"/>
      <c r="B47" s="21" t="s">
        <v>78</v>
      </c>
      <c r="C47" s="17" t="s">
        <v>31</v>
      </c>
      <c r="D47" s="45"/>
    </row>
    <row r="48" spans="1:4" x14ac:dyDescent="0.2">
      <c r="A48"/>
      <c r="B48" s="24" t="s">
        <v>79</v>
      </c>
      <c r="C48" s="17" t="s">
        <v>21</v>
      </c>
      <c r="D48" s="45"/>
    </row>
    <row r="49" spans="1:4" x14ac:dyDescent="0.2">
      <c r="A49"/>
      <c r="B49" s="21" t="s">
        <v>80</v>
      </c>
      <c r="C49" s="17" t="s">
        <v>22</v>
      </c>
      <c r="D49" s="45"/>
    </row>
    <row r="50" spans="1:4" ht="13.5" thickBot="1" x14ac:dyDescent="0.25">
      <c r="A50"/>
      <c r="B50" s="25" t="s">
        <v>81</v>
      </c>
      <c r="C50" s="26" t="s">
        <v>23</v>
      </c>
      <c r="D50" s="46"/>
    </row>
    <row r="51" spans="1:4" ht="21.75" customHeight="1" thickBot="1" x14ac:dyDescent="0.25">
      <c r="A51"/>
      <c r="B51" s="66" t="s">
        <v>47</v>
      </c>
      <c r="C51" s="67"/>
      <c r="D51" s="42">
        <f>SUM(D52)</f>
        <v>0</v>
      </c>
    </row>
    <row r="52" spans="1:4" ht="20.25" customHeight="1" thickBot="1" x14ac:dyDescent="0.25">
      <c r="A52"/>
      <c r="B52" s="35" t="s">
        <v>39</v>
      </c>
      <c r="C52" s="27" t="s">
        <v>48</v>
      </c>
      <c r="D52" s="47"/>
    </row>
    <row r="53" spans="1:4" ht="20.25" customHeight="1" thickBot="1" x14ac:dyDescent="0.25">
      <c r="A53"/>
      <c r="B53" s="66" t="s">
        <v>41</v>
      </c>
      <c r="C53" s="68"/>
      <c r="D53" s="42">
        <f>SUM(D54,D55,D56)</f>
        <v>0</v>
      </c>
    </row>
    <row r="54" spans="1:4" x14ac:dyDescent="0.2">
      <c r="A54"/>
      <c r="B54" s="28" t="s">
        <v>82</v>
      </c>
      <c r="C54" s="29" t="s">
        <v>89</v>
      </c>
      <c r="D54" s="44"/>
    </row>
    <row r="55" spans="1:4" x14ac:dyDescent="0.2">
      <c r="A55"/>
      <c r="B55" s="28" t="s">
        <v>83</v>
      </c>
      <c r="C55" s="29" t="s">
        <v>90</v>
      </c>
      <c r="D55" s="44"/>
    </row>
    <row r="56" spans="1:4" ht="26.25" thickBot="1" x14ac:dyDescent="0.25">
      <c r="A56"/>
      <c r="B56" s="53" t="s">
        <v>93</v>
      </c>
      <c r="C56" s="52" t="s">
        <v>95</v>
      </c>
      <c r="D56" s="44"/>
    </row>
    <row r="57" spans="1:4" x14ac:dyDescent="0.2">
      <c r="A57"/>
      <c r="B57" s="30"/>
      <c r="C57" s="31" t="s">
        <v>29</v>
      </c>
      <c r="D57" s="41">
        <f>SUM(D11,D13,D51,D53)</f>
        <v>0</v>
      </c>
    </row>
    <row r="58" spans="1:4" x14ac:dyDescent="0.2">
      <c r="A58"/>
      <c r="B58" s="32"/>
      <c r="C58" s="20" t="s">
        <v>27</v>
      </c>
      <c r="D58" s="48"/>
    </row>
    <row r="59" spans="1:4" ht="13.5" thickBot="1" x14ac:dyDescent="0.25">
      <c r="A59"/>
      <c r="B59" s="33"/>
      <c r="C59" s="34" t="s">
        <v>92</v>
      </c>
      <c r="D59" s="49">
        <f>D57+(D57*D58)</f>
        <v>0</v>
      </c>
    </row>
    <row r="60" spans="1:4" ht="33" customHeight="1" x14ac:dyDescent="0.2"/>
    <row r="61" spans="1:4" ht="45.75" customHeight="1" x14ac:dyDescent="0.2">
      <c r="B61" s="70" t="s">
        <v>87</v>
      </c>
      <c r="C61" s="70"/>
      <c r="D61" s="70"/>
    </row>
    <row r="62" spans="1:4" ht="33" customHeight="1" x14ac:dyDescent="0.2">
      <c r="C62" s="51" t="s">
        <v>84</v>
      </c>
    </row>
    <row r="63" spans="1:4" ht="37.5" customHeight="1" x14ac:dyDescent="0.2">
      <c r="B63" s="58" t="s">
        <v>85</v>
      </c>
      <c r="C63" s="59"/>
      <c r="D63" s="59"/>
    </row>
    <row r="64" spans="1:4" ht="12.75" customHeight="1" x14ac:dyDescent="0.2">
      <c r="B64" s="54"/>
      <c r="C64" s="54"/>
      <c r="D64" s="54"/>
    </row>
    <row r="65" spans="2:4" ht="12.75" customHeight="1" x14ac:dyDescent="0.2">
      <c r="B65" s="54"/>
      <c r="C65" s="54"/>
      <c r="D65" s="54"/>
    </row>
    <row r="66" spans="2:4" ht="12.75" customHeight="1" x14ac:dyDescent="0.2">
      <c r="B66" s="54"/>
      <c r="C66" s="54"/>
      <c r="D66" s="54"/>
    </row>
  </sheetData>
  <mergeCells count="16">
    <mergeCell ref="A1:D1"/>
    <mergeCell ref="B65:D65"/>
    <mergeCell ref="B66:D66"/>
    <mergeCell ref="C3:D3"/>
    <mergeCell ref="C4:D4"/>
    <mergeCell ref="B5:D5"/>
    <mergeCell ref="B63:D63"/>
    <mergeCell ref="B64:D64"/>
    <mergeCell ref="B10:D10"/>
    <mergeCell ref="B13:C13"/>
    <mergeCell ref="B11:C11"/>
    <mergeCell ref="B51:C51"/>
    <mergeCell ref="B53:C53"/>
    <mergeCell ref="C6:D6"/>
    <mergeCell ref="B61:D61"/>
    <mergeCell ref="C2:D2"/>
  </mergeCells>
  <pageMargins left="0.39370078740157499" right="0.39370078740157499" top="0.39370078740157499" bottom="0.39370078740157499" header="0" footer="0"/>
  <pageSetup paperSize="9" fitToWidth="0" fitToHeight="0" orientation="portrait" r:id="rId1"/>
  <headerFooter>
    <oddFooter>&amp;C&amp;"Arial"&amp;10&amp;K000000&amp;P/&amp;N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elementów</vt:lpstr>
      <vt:lpstr>'Tabela elementów'!Tytuły_wydruku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 Bortkiewicz</dc:creator>
  <cp:keywords/>
  <dc:description/>
  <cp:lastModifiedBy>Weronika Garstecka</cp:lastModifiedBy>
  <cp:lastPrinted>2024-11-15T10:49:48Z</cp:lastPrinted>
  <dcterms:created xsi:type="dcterms:W3CDTF">2024-11-15T10:24:40Z</dcterms:created>
  <dcterms:modified xsi:type="dcterms:W3CDTF">2025-06-03T07:06:53Z</dcterms:modified>
</cp:coreProperties>
</file>