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Agnieszka\Agnieszka\postępowania 2025\6 - narzędzia 9A-II-25 - unia\do ogłoszenia\"/>
    </mc:Choice>
  </mc:AlternateContent>
  <xr:revisionPtr revIDLastSave="0" documentId="13_ncr:1_{00054C9D-3E1D-47AD-8CCB-92F971923E39}" xr6:coauthVersionLast="36" xr6:coauthVersionMax="36" xr10:uidLastSave="{00000000-0000-0000-0000-000000000000}"/>
  <bookViews>
    <workbookView xWindow="0" yWindow="0" windowWidth="28800" windowHeight="12300" tabRatio="671" activeTab="11" xr2:uid="{00000000-000D-0000-FFFF-FFFF00000000}"/>
  </bookViews>
  <sheets>
    <sheet name="zad. nr 1" sheetId="1" r:id="rId1"/>
    <sheet name="zad. nr 2" sheetId="2" r:id="rId2"/>
    <sheet name="zad. 3" sheetId="3" r:id="rId3"/>
    <sheet name="zad. 4" sheetId="4" r:id="rId4"/>
    <sheet name="zad. 5" sheetId="5" r:id="rId5"/>
    <sheet name="zad. 6" sheetId="6" r:id="rId6"/>
    <sheet name="zad. 7" sheetId="7" r:id="rId7"/>
    <sheet name="zad. 8" sheetId="8" r:id="rId8"/>
    <sheet name="zad. 9" sheetId="9" r:id="rId9"/>
    <sheet name="zad. 10" sheetId="10" r:id="rId10"/>
    <sheet name="zad. 11" sheetId="11" r:id="rId11"/>
    <sheet name="zad. 12" sheetId="13" r:id="rId12"/>
  </sheets>
  <definedNames>
    <definedName name="_xlnm._FilterDatabase" localSheetId="0" hidden="1">'zad. nr 1'!$A$7:$H$97</definedName>
    <definedName name="_xlnm._FilterDatabase" localSheetId="1" hidden="1">'zad. nr 2'!$A$7:$H$46</definedName>
    <definedName name="_xlnm.Print_Area" localSheetId="0">'zad. nr 1'!$A$1:$H$100</definedName>
    <definedName name="_xlnm.Print_Area" localSheetId="1">'zad. nr 2'!$A$1:$H$50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4" l="1"/>
  <c r="F28" i="4"/>
  <c r="F27" i="4"/>
  <c r="F26" i="4"/>
  <c r="F25" i="4"/>
  <c r="F24" i="4"/>
  <c r="F23" i="4"/>
  <c r="F22" i="4"/>
  <c r="F21" i="4"/>
  <c r="F20" i="4"/>
  <c r="F19" i="4"/>
  <c r="F18" i="4"/>
  <c r="F17" i="4"/>
  <c r="F16" i="4"/>
  <c r="F15" i="4"/>
  <c r="F14" i="4"/>
  <c r="F13" i="4"/>
  <c r="F12" i="4"/>
  <c r="F11" i="4"/>
  <c r="F30" i="4" s="1"/>
  <c r="F30" i="3"/>
  <c r="F29" i="3"/>
  <c r="F28" i="3"/>
  <c r="F27" i="3"/>
  <c r="F26" i="3"/>
  <c r="F25" i="3"/>
  <c r="F24" i="3"/>
  <c r="F23" i="3"/>
  <c r="F22" i="3"/>
  <c r="F21" i="3"/>
  <c r="F20" i="3"/>
  <c r="F19" i="3"/>
  <c r="F18" i="3"/>
  <c r="F17" i="3"/>
  <c r="F16" i="3"/>
  <c r="F15" i="3"/>
  <c r="F14" i="3"/>
  <c r="F13" i="3"/>
  <c r="F12" i="3"/>
  <c r="F31" i="3" s="1"/>
  <c r="F9" i="3"/>
  <c r="G96" i="1" l="1"/>
  <c r="G46" i="2" l="1"/>
</calcChain>
</file>

<file path=xl/sharedStrings.xml><?xml version="1.0" encoding="utf-8"?>
<sst xmlns="http://schemas.openxmlformats.org/spreadsheetml/2006/main" count="565" uniqueCount="190">
  <si>
    <t>Lp.</t>
  </si>
  <si>
    <t>Opis przedmiotu zamówienia</t>
  </si>
  <si>
    <t>J.m.</t>
  </si>
  <si>
    <t>Ilość</t>
  </si>
  <si>
    <t>Cena jednostkowa brutto</t>
  </si>
  <si>
    <t xml:space="preserve">Cena brutto </t>
  </si>
  <si>
    <t>Producent/Typ*</t>
  </si>
  <si>
    <t>1</t>
  </si>
  <si>
    <t>2</t>
  </si>
  <si>
    <t>3</t>
  </si>
  <si>
    <t>4</t>
  </si>
  <si>
    <t>8</t>
  </si>
  <si>
    <t>MIEJSCE DOSTAWY ASORTYMENTU WYMIENIONEGO PONIŻEJ MAGAZYN JW 1156, 61-325 POZNAŃ, UL. SILNIKI 1</t>
  </si>
  <si>
    <t>MIEJSCE DOSTAWY ASORTYMENTU WYMIENIONEGO PONIŻEJ MAGAZYN JW 1156 ZESPÓŁ ZAMIEJSCOWY 64-100 LESZNO UL. RACŁAWICKA 1</t>
  </si>
  <si>
    <t>szt.</t>
  </si>
  <si>
    <t>MIEJSCE DOSTAWY ASORTYMENTU WYMIENIONEGO PONIŻEJ MAGAZYN JW 1156 ZESPÓŁ ZAMIEJSCOWY 63-100 ŚREM  UL. WOJSKA POLSKIEGO 1</t>
  </si>
  <si>
    <t>MIEJSCE DOSTAWY ASORTYMENTU WYMIENIONEGO PONIŻEJ MAGAZYN JW 1156 ZESPÓŁ ZAMIEJSCOWY 63-100 ŚREM UL. WOJSKA POLSKIEGO 1</t>
  </si>
  <si>
    <t>kpl.</t>
  </si>
  <si>
    <t xml:space="preserve">Zestaw 25szt. wierteł do metalu z dodatkiem kobaltu. Wiertła HSS-G w opakowaniu w rozmiarach: 1,0, 1,5, 2,0, 2,5, 3,0, 3,5, 4,0, 4,5, 5,0, 5,5, 6,0, 6,5, 7,0, 7,5, 8,0, 8,5,  9,0, 9,5, 10,0, 10,5, 11,0, 11,5, 12,0, 12,5, 13,0mm. </t>
  </si>
  <si>
    <t>Zestaw blokady rozrządu Ford. Zestaw zawiera: sworznie regulacyjne wałka rozrządu 6 mm (x2), sworzeń centrujący wału korbowego (od strony koła zamachowego), narzędzie do blokowania koła łańcuchowego wału korbowego. Zastosowanie: Ford Transit (2006-2018), Ford Ranger (2011-2018), Jaguar X-Type (2005-2010), Land Rover Defender (2011-2016). Silniki: 2.2D TDCi: CYFA, CYFB, DRFA, DRFB, P8FA, P8FB, PGFA, PGFB, QVFA, QWFA, SRFA, SRFB, SRFC, SRFD, SRFE, UHFA, 2.2D TDCI ECOnetic: CYFC, DRFC, 2.2D TDCi HDT: USRA, 3.2D TDCi: SAFA</t>
  </si>
  <si>
    <t>Zestaw kluczy płasko -oczkowych 6-32mm w opakowaniu. Rozmiary kluczy: 6, 7, 8, 9, 10, 11, 12, 13, 14, 15, 16, 17, 18, 19, 20, 21, 22, 23, 24, 25, 26, 27, 28, 30, 32mm.</t>
  </si>
  <si>
    <t>Pistolet lakierniczy. Parametry: pojemność zbiorniczka 0,6-1L, w zestawie 7-9 różnych dysz - oprócz standardowych dysz od 0,3 do 1,1 zestawy dysz specjalnych w rozmiarach 0,8, 1,0, 1,2 i 1,4.</t>
  </si>
  <si>
    <t>Zestaw ściągaczy uniwersalnych. Parametry: rozpiętość maksymalna ściągacza 120-140mm, głębokość maksymalna ściągacza  340-360mm, liczba ramion dwa, trzy.</t>
  </si>
  <si>
    <t>Imadło ślusarskie obrotowe 200mm. Parametry: korpus imadła wykonany z żeliwa szarego, wymienne szczęki 200mm, kowadełko z utwardzanej stali, śruba pociągowa z gwintem o nakroju trapezowym w pełni chroniona, imadło montowane na obrotnicy.</t>
  </si>
  <si>
    <t xml:space="preserve">Zestaw wierteł do metalu w opakowaniu wykonanych ze stali szybkotnącej HSS. Parametry: wiertła w rozmiarach 1; 1,5; 2; 2,5; 3; 3,5; 4; 4,5; 5; 5,5; 6; 6,5; 7; 7,5; 8; 8,5; 9; 9,5; 10; 10,5; 11; 11,5; 12; 12,5; 13mm. </t>
  </si>
  <si>
    <t>Grzechotka dwukierunkowa teleskopowa 1/2". Parametry: długość całkowita 300-450mm, rozmiar uchwytu narzędziowego 1/2".</t>
  </si>
  <si>
    <t>Grzechotka dwukierunkowa 3/4". Parametry: długość całkowita 450-500 mm, rozmiar uchwytu narzędziowego 3/4".</t>
  </si>
  <si>
    <t>Nitownica ręczna ze sprężyną otwierającą do nitów zrywalnych. Parametry: 2,4-5mm (nit aluminiowy) i 3-4mm (nit stalowy).</t>
  </si>
  <si>
    <t>Podpory samochodowe 5 tony kobyłki pod samochód. Parametry: udźwig (5000 kg), wysokość minimalna 370-390mm, wysokość maksymalna 570-590mm.</t>
  </si>
  <si>
    <t>Zestaw do demontażu urwanych świec żarowych w opakowaniu. Parametry: zestaw zawiera wrzeciono - narzędzie centrujące, wiertła 3,5mm x 2szt., rozwiertaki 7x5,5;9x5,5, kołki 6x3,5mm x 2szt., pokrętło do gwintowników, gwintowniki 1/4 NF28, M8x1, M10x1, wykrętaki 2 szt., nasadka długa E10, uchwyt do wierteł.</t>
  </si>
  <si>
    <t>Ciśnieniomierz do opon. Parametry: zakres pomiaru ciśnienia od 0-15 bar, pokrowiec.</t>
  </si>
  <si>
    <t>Zakuwarka ręczna do przewodów pneumatycznych i węży hydraulicznych. Parametry: zakres zacisku 4-43mm, typ szczęk P16, maksymalny wąż 1", długość głównych szczęk 64mm, siła zacisku 100kN, w zestawie szczęki 10 mm (długość 55 mm), 12 mm (długość 55 mm), 14 mm (długość 55 mm), 16 mm (długość 55 mm), 19 mm (długość 55 mm), 23 mm (długość 55 mm), 27 mm (długość 65 mm), 31 mm (długość 65 mm), węże o średnicy wew.5,6,8,10,13,16,20,25.</t>
  </si>
  <si>
    <t>Młotek ślusarski 2kg. Materiał trzonka drewno, rękojeść wzmocniona.</t>
  </si>
  <si>
    <t>Młotek ślusarski 3kg. Materiał trzonka drewno, rękojeść wzmocniona.</t>
  </si>
  <si>
    <t>Zestaw kluczy oczkowo-płaskich z przegubem w opakowaniu. Rozmiary kluczy: 8, 10, 12, 13, 14, 17, 19, grzechotka 72 zęby.</t>
  </si>
  <si>
    <t xml:space="preserve">Zestaw narzędzi do gwintowania HSS 25 elementów. Zawartość zestawu: gwintownik (DIN 352) M 5, 6, 8, 10, 12, 14, 16, 18, 20, narzynka (DIN 223) M 5, 6, 8, 10, 12, 14, 16, 18, 20, oprawka do narzynek 20 x 7 / 25 x 9 / 30 x 11 / 38 x 14 / 45 x 18 mm, pokrętka narzędziowa wielka, całość w opakowaniu. </t>
  </si>
  <si>
    <t>Zestaw wierteł stopniowych spiralnych HSS. W zestawie 3 szt. wierteł w rozmiarach 4-30mm w opakowaniu.</t>
  </si>
  <si>
    <t>Zestaw szczypiec i kombinerek. W zestawie: kombinerki 160mm, szczypce boczne 160mm, szczypce zwężane (elektrotechniczne) 160mm, szczypce zwężane wygięte 160mm, szczypce okrągłe 160mm, szczypce płaskie 160mm. Szczypce wyposażone w kompozytową rączkę z tworzywa z wkładką antypoślizgową.</t>
  </si>
  <si>
    <t>Zestaw 9 szt. wkrętaków w kasecie. W zestawie: wkrętaki płaskie 6x150mm, 5x100mm, 3x75mm, 5x38mm, 6x38mm, wkrętaki krzyżowe PH2x150mm, PH1x100mm, PH0x75mm, PH2x38mm.</t>
  </si>
  <si>
    <t>Klucz do kół przekładniowy planetarny z kompletem nasadek w rozmiarach 24, 27, 30, 32, 33, 36 i 38mm w opakowaniu. Parametry klucza: mak moment obrotowy 5000-6000Nm, trzpień klucza1" przedłużka i korba w zestawie.</t>
  </si>
  <si>
    <t>Zestaw szczypiec do pierścieni segera. W zestawie szczypce segera wewnętrzne proste 160mm, szczypce segera wewnętrzne odgięte 160mm, szczypce segera zewnętrzne proste 160mm, szczypce segera zewnętrzne odgięte 160mm.</t>
  </si>
  <si>
    <t>Zestaw blokad rozrządu do silników benzynowych i diesla grupy VAG. Modele silników benzyna: 1,2 6V/12V / 1,4 16V / 1,6 16V / 1,4FSI / 1,6FSI, modele silników diesel: 1,2TDi / 1,4TDi / 1,9TDi /2.0TDi/ 2,5 V6 TDi / 3,3 V8 TDi / 2,0TDi (PD oraz CR) / 1,6 TDi CR, kody silników: ANY, ASZ, ATD, AMF, ATL, BHC, AXR, AVB, AVX, AWX, AMF, BMS, BNM, BNV, ANU, ARL, AUY, BTB, BVK, BJB, BKC, AZV, BKD, AXB, AXC, BDJ, BST, AJM, AYZ BWB, BAY, AXG, AXL, AYC, AVQ, BMP, BRM, BRU, BSU, BXE, BXF, BMM, BDK AZU, BMN, ATJ, BGW, BHW, ACV, AHY, AJ.</t>
  </si>
  <si>
    <t>Opalarka elektryczna do koszulek termokurczliwych 230/50Hz. Parametry: moc znamionowa 250-300W, temperatura mak 170-200°C, wydatek powietrza 20 l/min.</t>
  </si>
  <si>
    <t>Symbol katalogowy</t>
  </si>
  <si>
    <t>Zestaw 200-220 narzędzi w walizce. Parametry zestawu: grzechotki: 1/4", 3/8", 1/2", nasadki z systemem samocentrującym 1/4" : 4/4,5/5/5,5/6/7/8/9/10/11/12/13/14mm, 3/8": 10/11/12/13/14/15/16/17/18/19mm, 1/2" : 10/11/12/13/14/15/17/19/20/21/22/24/27/30/32mm, nasadki długie 1/4": 4/5/6/7/8/9/10mm, 3/8": 10/11/12/13/14/15mm, 1/2": 16/17/18/19/22mm, nasadki typu „E”: 1/4" E4/E5/E6/E7/E8, 3/8" E10/E11/E12/E14/E16/E18, 1/2" E20/E22/E24, nasadki do świec: 3/8" 18mm, 1/2" 16 + 21mm, przedłużek: 1/4" 50+100mm, 3/8" 125mm, 1/2" 125+250mm, adapter antypoślizgowy do przedłużek 1/2", uchwyt typu T 1/4", przeguby kardana 1/4" + 3/8" + 1/2", klucze płasko-oczkowe: 8/10/11/12/13/14/15/16/17/18/19/22, adaptery do bitów 1/4" x 6,3 mm , 3/8" x 8 mm , 1/2" x 8mm, obsada wkrętarska, obsada dla bitów 6,3mm z magnesem,  bity 8x30mm: imbusowe: 5,5/6,0/6,5/7/8mm, splin: 5/6/8/10mm, Torx: T25/T27/T30/T35/2 x T40/T45/T50, Torx z otworem: T27/T30/T35/T40/T45/T50, PH3 i PH4, PZ3 i PZ4, płaskie: 6,0/6,5/8 mm, bity 6,3x25mm, splin: 5/6/8 mm, płaskie: 4/5,5/6,5mm, Torx: T8/T10/T15/T20/T25, Torx z otworem: T8/2 x T10/2 x T15/2 x T20/2 x T25/T40, imbusowe: 3/4/5/6mm, imbusowe z otworem: 3/4/5/6mm, PH1 i PH 2, PZ1 i PZ2, kwadratowe: S1 i S2, dwuskrzydłowe: 1/2/3, widełkowe: 4/6/8, 4-skrzydłowe: 6/8/10, nasadki 1/4": szczelinowe: 4/5,5/6,5/8, PH1/PH2/PH3, PZ1/PZ2/PZ3, imbusowe: 3/4/5/6mm, T8/T9/T10/T15/T20/T25/T27/T30, Torx z otworem: T8/T9/T10/T15/T20/T25/T27/T30, nasadki 3/8": torx: T55 i T60, klucze imbusowe: 1,27/1,5/2/2,5/3/4/5.</t>
  </si>
  <si>
    <t>Wózek narzędziowy z wyposażeniem 177-200 elementów. Parametry: wysokość 950-980mm, głębokość 450-480mm, szerokość 760-780mm, wózek wyposażony w 5-6 szuflad na prowadnicach kulkowych, zawartość: zestaw nasadek 1/2" w rozmiarach: 10, 11, 12, 13, 14, 15, 16, 17, 18, 19, 20, 21, 22, 23, 24, 27, 30, 32 mm, grzechotka 1/2" 255 mm, przegub kardana 1/2", nasadki do świec 1/2" w rozmiarach: 16, 21 mm, pokrętło typu "T" 1/2" 255 mm, przedłużka 1/2", zestaw nasadek 3/8" w rozmiarach: 6, 7, 8, 9, 10, 11, 12, 13, 14, 15, 16, 17, 18, 19, 20, 21, 22 mm, grzechotka 3/8", 200 mm, przegub kardana 1/2", pokrętło typu "T" 3/8", 198 mm, przedłużka 3/8" x2: 76 mm, 154.2 mm,  zestaw nasadek 1/4" w rozmiarach: 3.5, 4.0, 4.5, 5.0, 5.5, 6.0, 7, 8, 9, 10, 11, 12, 13, 14 mm, nasadki 1/4" długie: 8, 10, 11, 12, 13mm, grzechotka 1/4", 155 mm, przegub kardana 1/4", pokrętło typu "T" 1/4", 152.4 mm, przedłużka 1/4" x2: 50.8 mm, 101.6 mm, pokrętło 1/4", młotek 300g, L = 300mm, młotek blacharski, średnica 40 mm, L = 350 mm, Przecinaki: 10 x 8 x 142 mm, 12 x 10 x 152 mm, 16 x 13 x 172 mm, bity 3/8" o długości 30 mm: H4, H5, H6, H7, H8, H10, H12; M5, M6, M8, M10, M12; T20, T25, T30, T40, T45, T50, T55, bity 3/8" L o długości 70 mm: H4, H5, H6, H7, H8, H10, H12; M5, M6, M8, M10, M12; T20, T25, T30, T40, T45, T50, T55, redukcje: 1/2" x 3/8"; 3/8" x 3/8", klucze oczkowe odgięte: 6 x 7, 8 x 9, 10 x 11, 12 x 13, 14 x 15, 16 x 17, 18 x 19 mm, klucze płasko - oczkowe: 6, 7, 8, 9, 10, 11, 12, 13, 14, 15, 16, 17, 18, 19, 20, 21 mm, klucze płasko - oczkowe: 22, 24, 27, 28, 30, 32 mm, zestaw nasadek długich 1/2" (L = 76 mm) w rozmiarach: 8, 9, 10, 11, 12, 13, 14, 15, 16, 17, 18, 19, 20, 21 mm.</t>
  </si>
  <si>
    <t>klucz dynamometryczny 1/2" 40-200Nm. Parametry: napęd 1/2", zakres pomiaru 40-200Nm, długość 500-550mm.</t>
  </si>
  <si>
    <t>Pistolet do pompowania kół z manometrem. Parametry: zakres manometru 0-12bar, kalibracja 0-170psi, długość wężyka 300-400mm, manometr analogowy, szybkozłącze 1/4".</t>
  </si>
  <si>
    <t>Miska do zlewania oleju płynów 10-12L. Parametry: mobilna zlewarka, wanna do oleju lub płynów eksploatacyjnych, średnica miski 300-380mm, wysokość 120-140mm, pojemność 10-12l.</t>
  </si>
  <si>
    <t xml:space="preserve">Pistolet do konserwacji podwozia i aplikacji baranka z wężykiem do profili zamkniętych, pistolet z regulacją umożliwiającą uzyskanie pożądanej struktury. </t>
  </si>
  <si>
    <t>Klucz do odkręcania drążków kierowniczych. Parametry: zakres pracy kluczem przy demontażu główki drążka: min 35mm, mak 45mm, długość klucza 610-630mm.</t>
  </si>
  <si>
    <t>Podnośnik hydrauliczny słupkowy 30-32 ton. Parametry: udźwig 30000-32000kg, wysokość podnoszenia min 255-290mm,  max 420-475mm.</t>
  </si>
  <si>
    <t>Wyciskacz do przegubów kulowych samochodów ciężarowych. Parametry: rozwarcie widełek 35-45mm, do przegubów 40-50mm.</t>
  </si>
  <si>
    <t>Podpory samochodowe 3 tony kobyłki pod samochód. Parametry: udźwig (3000 kg), wysokość minimalna 280-290mm, wysokość maksymalna 420-430 mm, Wymiary podstawy 170x200mm.</t>
  </si>
  <si>
    <t>Zestaw naprawczy do opon bezdętkowych. W skład zestawu wchodzą: szydło, aplikator kleju, świder, wazelina, składany nożyk, sznury butylowe 8" (20 cm) / 6 mm (15-25 szt.), klucz imbusowy, akcesoria (zaworki, kapturki, wkładki, gwintownik), walizka.</t>
  </si>
  <si>
    <t>Zestaw wierteł SDS-Plus 5-20mm w opakowaniu. W skład zestawu wchodzą: wiertło SDS+ 5,6,8/110, wiertło SDS+ 2x6,2x8,2x10,12/160, wiertło SDS+ 8,10,12,14/260, wiertło SDS+ 10,12,18,20/450.</t>
  </si>
  <si>
    <t xml:space="preserve">Ściągacz do sprężyn McPherson długość 250-280mm. Parametry: min rozstaw łap 80-85mm, mak rozstaw łap 250-260mm.                                       </t>
  </si>
  <si>
    <t>Maska spawalnicza przyłbica samościemniająca 3D. Parametry: klasa optyczna 1/1/1/2, poziom zaciemnienia 4/9-13, czas opóźnienia wyłączania [s] 0,1-1,0, czas przełączania w 20°C [ms] 0.300.</t>
  </si>
  <si>
    <t>Klucz udarowy pneumatyczny 3/4" 1000-1500Nm+ nasadki udarowe 3/4". Rozmiary nasadek: 26 - 38mm z akcesoriami, przedłużka udarowa, przegub kulisty, walizka.</t>
  </si>
  <si>
    <t>Akumulatorowa szlifierka kątowa. Parametry: silnik bezszczotkowy, akumulator litowo-jonowy min. 20V/ min. 5Ah, obroty 10000-11000obr/min, blokada wrzeciona, wskaźnik naładowania, wielkość tarcz do Ø 125mm, uchwyt M14, w zestawie ładowarka, akumulator, walizka.</t>
  </si>
  <si>
    <t>Odkurzacz piorący. Parametry: napięcie 230V/50Hz, moc pompy 30-40W, moc turbiny 1100-1300W, zbiornik wody czystej/brudnej 8-10l, wydatek powietrza 50-60l/s, ciśnienie spryskiwacza 0,8-1 bar, w zestawie wąż do estrakcji ze zintegrowanym złączem 2,5-4m, uchwyt do przechowywania dyszy ręcznej, ssawka do tapicerki, hak na przewód zasilający, dysza podłogowa, rękojeść.</t>
  </si>
  <si>
    <t>Lampa warsztatowa z akumulatorem i ładowarką do mocowania pod maską silnika. Parametry: czas ładowania nie więcej niż 2-4 godz., czas świecenia min. 3-6 godz, strumień świetlny min. 1000-1200 lumenów (regulowany), bateria 3,7V/ min. 4400mAh, możliwość obrotu o 360*</t>
  </si>
  <si>
    <t>Lampa warsztatowa LED 5W+3W. Parametry: trzy tryby świecenia, czas pracy 2,5-7h, czas ładowania  4-5h, bateria litowo-jonowa 3,7V 2600 mAh, obudowa z tworzywa ABS, magnes na spodzie umożliwia wygodne zamocowanie lampy, jasna barwa światła 5000-6500K, wskaźnik naładowania akumulatora, obrotowy korpus 120 stopni, w komplecie kabel micro USB 1-2m i ładowarka sieciowa.</t>
  </si>
  <si>
    <t>Latarka czołowa LED z akumulatorem i ładowarką. Parametry: wodoodporność IPX6, zasięg świecenia 50-160m, czas świecenia min. 4-60 godz, moc 20-300 lumenów.</t>
  </si>
  <si>
    <t>Prostownik z funkcją rozruchu. Parametry: napięcie zasilające 230V/50Hz., napięcie ładowania 12V/24V, maksymalny prąd ładowania  100-120A, prąd rozruchu 700-800A, znamionowa pojemność akumulatora (min/max) 20-1550Ah.</t>
  </si>
  <si>
    <t>Przedłużacz bębnowy 3X2,5 16A. Parametry: długość przewodu na bębnie 25m, 4 gniazda, przekrój kabla 3*2,5 mm2, gniazda o szczelności IP44 - wyposażone w klapkę.</t>
  </si>
  <si>
    <t>Akumulatorowy kluczyk udarowy 1000-1200Nm 1/2". Parametry: napięcie zasilania 18V 5,0Ah, w zestawie 2 x akumulator, ładowarka, walizka, 3 biegi dokręcania momentu obrotowego, przełącznik obr. L/P.</t>
  </si>
  <si>
    <t>Wiertarko – wkrętarka akumulatorowa 18V. Parametry: napięcie 18V, dwa biegi, dwa kierunki obrotów, zakres średnic mocowania w uchwycie wiertarskim 1,5-13 mm, maksymalny moment obrotowy 150Nm, w zestawie 2 akumulatory 8.0Ah, ładowarka, walizka.</t>
  </si>
  <si>
    <t>Klucz udarowy pneumatyczny 1/2"1500-1600Nm + nasadki udarowe 1/2". Parametry: zmiana obrotów L/P, przyłącze pneumatyczne, w zestawie nasadki udarowe w rozmiarach: 10, 11, 12, 13, 14, 15, 16, 17, 18, 19, 21, 22, 24, 27, 30, 32mm, walizka.</t>
  </si>
  <si>
    <t>Wiertarka elektryczna udarowa. Parametry: moc 700-800W, zasilanie 220V/50Hz, prędkość obrotowa 2800-3100 obr/min, max średnica wiercenia w stali do 10-13mm, w murze 12-16mm, w drewnie 28-32mm.</t>
  </si>
  <si>
    <t>Klucz pneumatyczny udarowy do samochodów ciężarowych 4800-5000Nm 1". Parametry: maksymalny moment obrotowy 4800-5000Nm, rozmiar wlotu powietrza 1/2", przewód pneumatyczny 5/8", napęd 1".</t>
  </si>
  <si>
    <t>Podgrzewacz indukcyjny do śrub. Parametry: zasilanie 230V/50Hz, cewki stałe, giętkie, ferrytowe, walizka, kpl. przewodów, równomierne, szybkie i stabilne nagrzewanie do temperatury 800°C, stopień ochrony IP21S, pobór mocy 1,5 kW.</t>
  </si>
  <si>
    <t>Szlifierka kątowa akumulatorowa 125mm. Parametry: zasilanie akumulatorowe 18V 5,0 Ah, w zestawie walizka + 2 x akumulator 5,0Ah + ładowarka, klucz do nakrętki kontrującej, średnica tarczy 125mm, maksymalna prędkość obrotowa 8000-8600 obr./min.</t>
  </si>
  <si>
    <t>Szlifierka pneumatyczna mimośrodowa. Parametry: średnica tarczy 150mm. prędkość obrotowa 11000-13000 obr/min, rozmiar uchwytu narzędziowego M8, max. ciśnienie robocze 0,60-0,70Mpa, złączka przyłączeniowa standardowa 1/4".</t>
  </si>
  <si>
    <t>Spawarka Inwertorowa 300A. Parametry; napięcie zasilania 230V/50Hz, moc jałowa 50-65V, zakres prądu wyjściowego 20-300A, cykl pracy 60%-300A, średnica elektrody 2.5-5.0, klasa izolacji H, przewód masowy 3-4 M, przewód spawalniczy 3-4 M, płynna regulacja spawania, wyświetlacz LCD.</t>
  </si>
  <si>
    <t>Klucz udarowy 1/2" min. 400Nm. Parametry; min. 5 poziomów prędkości obrotowej, podświetlenie LED, szybkie ładowanie 60-70 min z automatycznym wyłącznikiem po załadowaniu, min. 3-stopniowy wskaźnik naładowania akumulatora, trzpień 1/2", w zestawie udarowe klucze nasadowe w rozmiarach 17, 19, 21, 23, akumulator litowo-jonowy 20V 4Ah, w zestawie: klucz, akumulator, ładowarka, walizka.</t>
  </si>
  <si>
    <t>Wiertarko-wkrętarka akumulatorowa 20V/2Ah 40-45 Nm. Parametry: akumulator litowo-jonowy 20V/2Ah, moment obrotowy 40-45Nm, prędkość obrotowa 1 bieg 0 - 400-440 / 2 bieg 0 - 1500-1650 obr./min, poziomy momentu obrotowego 21+1 wiercenia i poziom udaru, zakres mocowania uchwytu wiertarskiego 1,5-13mm, średnica wiercenia mak 30mm w drewnie, mak 13mm w stali, w zestawie ładowarka, 2 x akumulator 2Ah, walizka.</t>
  </si>
  <si>
    <t>Myjka wysokociśnieniowa przemysłowa. Parametry: moc znamionowa 2200-2300W, mak. ciśnienie 120-130 bar, mak. przepływ wody 450-500l/h, mak. temperatura wody na dopływie 50-60°C, długość węża 10-15m, w zestawie bęben na wąż - wbudowany, uchwyt na akcesoria, złączka węża z filtrem wody, szczotka ze złączką, złącze węża, uchwyt pistoletowy ze spustem, lanca z dyszą regulacyjną, lanca z dyszą rotopower, wąż wysokociśnieniowy, zbiornik na detergent - wbudowany.</t>
  </si>
  <si>
    <t>Wiertarko-wkrętarka 18V / 2Ah. Parametry: zasilanie 18V, pojemność akumulatora 2x2Ah, regulowany moment obrotowy 1,5 - 6Nm, światło robocze LED, uchwyt wiertarski zakres mocowania 1,5-13mm,  średnica wiercenia w stali 10 mm, w zestawie 2 akumulatory, ładowarka, walizka.</t>
  </si>
  <si>
    <t>Przedłużacz bębnowy 3x1,5. Parametry: długość przewodu 25-30m, prąd znamionowy 16A, liczba gniazd 4, przewód wykonany jest z 3 żył miedzianych o przekroju 1,5mm² każdy, przewody pokryte są izolacją wykonaną z gumy naturalnej H05RR-F, przedłużacz wykonany jest wg normy IP 44.</t>
  </si>
  <si>
    <t>Zestaw do wyciskania tłoczków hamulcowych 10-12el. Zawartość zestawu: prasa, belka do zapierania prasy o siodło, adaptery do Samochodów Europejskich Azjatyckich czy Amerykańskich, walizka.</t>
  </si>
  <si>
    <t>Ściągacz do łożysk wewnętrznych tocznych. Zakres pracy 12-38mm, przeznaczony do demontażu ciasno pasowanych łożysk tocznych o średnicy wewnętrznej nie mniejszej niż 22mm.</t>
  </si>
  <si>
    <t>Zestaw do wymiany szczęk hamulcowych 6-8el. w walizce. Zawartość zestawu: szczypce 300 - 325mm, wkrętaki ze specjalnymi nacięciami, specjalnie wyprofilowane łyżki.</t>
  </si>
  <si>
    <t>Zestaw nasadek dużych 3/4 1" z pokrętłem w walizce. Zestaw zawiera: nasadki 12-kątne 3/4" w rozmiarach: 21, 22, 23, 24, 26, 27, 28, 29, 30, 31, 32, 34, 36, 38, 41, 46, 50 mm, nasadki 12-kątne 1" w rozmiarach: 55, 60, 65 mm, grzechotka 3/4", pokrętło typu T 3/4", końcówka, grzechotka na 3/4", przegub Cardana 3/4", przelotka 1", 2 przedłużki 3/4".</t>
  </si>
  <si>
    <t>Przewód spiralny pneumatyczny 8X12-10MB. Parametry: średnica węża 8x12mm, długość węża 8-10m, ciśnienie robocze 8-10 bar, zakucia: z jednej strony szybkozłączka DN 7,2 + z drugiej strony kruciec DN 7,2.</t>
  </si>
  <si>
    <t>Podnośnik pneumatyczny bałwanek udźwig 3300-3500kg. Parametry: mak wysokość podnoszenia 380-420mm, minimalna wysokość podnoszenia 140-160mm, ciśnienie robocze 5-10 bar, w zestawie wąż pneumatyczny 8x12 - długość 10-15m + zakucia szykozłączka i kruciec.</t>
  </si>
  <si>
    <t>Zestaw nasadek krótkich 1/2''. Listwa - szyna na nasadki, rozmiary nasadek 6-kątnych: 8, 10, 13, 14, 17, 19, 21, 24mm.</t>
  </si>
  <si>
    <t>Zestaw nasadek do świec iskrowych gniazdo 3/4'' z przegubem. Rozmiary nasadek 14,16,18, 21mm.</t>
  </si>
  <si>
    <t>Grzechotka dwukierunkowa do kluczy nasadowych 1/4". Parametry: długość całkowita 150-200mm, przełącznik obrotów P/L umieszczony w głowicy.</t>
  </si>
  <si>
    <t>Podnośnik hydrauliczny słupkowy 10-12 ton lewarek. Parametry: udźwig 10000-12000kg, min. wysokość podnoszenia 180-230mm, max.wysokość podnoszenia 290-460mm, wymiary podstawy 100-120X110-130mm</t>
  </si>
  <si>
    <t>Zestaw kluczy Torx T10-T50 w opakowaniu. Parametry: rozmiary kluczy T10, T15, T20, T25, T27, T30, T40, T45, T50.</t>
  </si>
  <si>
    <t>Zestaw specjalistycznych nasadek do szpilek gwintowanych w opakowaniu. Zawartość zestawu: 3/8"-5mm, 1/2"-6, 7, 8, 10, 12mm, napęd na 14mm do szpilek 14mm.</t>
  </si>
  <si>
    <t>Leżanka warsztatowa plastikowa. Parametry: długość 1000-1200mm, mobilność - sześć obrotowych kółek z tworzywa sztucznego, obciążenie 180-210kg.</t>
  </si>
  <si>
    <t>Smarownica nożna, pojemność zbiornika ze smarem 5-6L. Parametry: ciśnienie robocze max 25MPa, długość przewodu elastycznego 4-5m.</t>
  </si>
  <si>
    <t>Odkurzacz warsztatowy. Parametry: moc: 1300-1500W, pojemność zbiornika 30-40 l, do pracy na sucho i na mokro, 4 kółka jezdne, wąż ssący, 2 końcówki do podłogi, końcówka do krawędzi, rura teleskopowa, worek na pył.</t>
  </si>
  <si>
    <t>Podnośnik hydrauliczny niski typu "ŻABA" 4 tony. Parametry: zakres min. podnoszenie 70-73mm, mak. podnoszenie 500-560mm, długość całkowita podnośnika 700-750mm, szer. podnośnika 300-365mm, dł. rączki podnośnika 1250-1350mm.</t>
  </si>
  <si>
    <t>Podnośnik hydrauliczny typu "ŻABA" 10-12T. Parametry: min. wysokość podnoszenia 170-180mm, max. wysokość 570-580mm, udźwig 10000-12000kg.</t>
  </si>
  <si>
    <t>Zestaw kluczy nasadowych 6-kątnych. Zawartość zestawu: nasadki 1/2" w rozmiarach: 10; 12; 13; 14; 15; 17; 19; 21; 22; 24 mm, L= 60-80 mm.</t>
  </si>
  <si>
    <t>Podnośnik hydrauliczny słupkowy 10-12 ton lewarek. Parametry: udźwig 10000-12000kg, min. wysokość podnoszenia 180-230mm, max. wysokość podnoszenia 290-460mm, wymiary podstawy 100-120X110-130mm</t>
  </si>
  <si>
    <t>FORMULARZ CENOWY ZADANIA NR 2 - elektronarzędzia</t>
  </si>
  <si>
    <t>FORMULARZ CENOWY ZADANIA NR 1 - narzędzia ręczne</t>
  </si>
  <si>
    <t>L.p.</t>
  </si>
  <si>
    <t>cena brutto</t>
  </si>
  <si>
    <t>WARTOŚĆ BRUTTO</t>
  </si>
  <si>
    <r>
      <rPr>
        <b/>
        <sz val="10"/>
        <color theme="1"/>
        <rFont val="Arial"/>
        <family val="2"/>
        <charset val="238"/>
      </rPr>
      <t>Wkrętarka akumulatorowa</t>
    </r>
    <r>
      <rPr>
        <sz val="10"/>
        <color theme="1"/>
        <rFont val="Arial"/>
        <family val="2"/>
        <charset val="238"/>
      </rPr>
      <t xml:space="preserve"> Wiertarko-wkrętarka z 2 bateriami i ładowarką w walizce. Akumulator napięcie 20V, pojemność od 2 Ah . Czas ładowania baterii do 60 min,zestaw akcesoriów bitów i wierteł w komplecie</t>
    </r>
  </si>
  <si>
    <t>JW 1156 - 00</t>
  </si>
  <si>
    <t>Farba nitro khaki RAL 6014 - opakowanie metalowe 1 l (+/- 0,25 ml)</t>
  </si>
  <si>
    <t>litr</t>
  </si>
  <si>
    <t>Farba czarna nitro RAL 9005 lub zbliżony - opakowanie metalowe 1 l (+/- 0,25 ml)</t>
  </si>
  <si>
    <t>Farba czerwona nitro RAL 3001 lub zbliżony - opakowanie metalowe 1 l (+/- 0,25 ml)</t>
  </si>
  <si>
    <t>Rozpuszczalnik nitro opakowanie  1 l</t>
  </si>
  <si>
    <t>Pędzel pierścieniowy fi=35</t>
  </si>
  <si>
    <t>Szpachla z utwardzaczem puszka co najmniej 400 g</t>
  </si>
  <si>
    <t>Szczotka druciana ręczna 4 -rzędowa</t>
  </si>
  <si>
    <t>Taśma papierowa 48mm x 50 m (+/- 5mm)</t>
  </si>
  <si>
    <t>Papier ścierny ziarnistość 80 (230x280)</t>
  </si>
  <si>
    <t>Papier ścierny ziarnistość 100 (230x280)</t>
  </si>
  <si>
    <t>Papier ścierny ziarnistość 120 (230x280)</t>
  </si>
  <si>
    <t>Papier ścierny ziarnistość 180 (280x230)</t>
  </si>
  <si>
    <t>Farba biała w areozolu 400 ml</t>
  </si>
  <si>
    <t>Papier antykorozyjny do zabezpieczenia wyrobów ze stali i żeliwa przed korozją (szerokość ok. 100 cm, gramatura nie mniejsza niż 52 g/m2)</t>
  </si>
  <si>
    <t>kg</t>
  </si>
  <si>
    <t>Talk techniczny opakowanie 0,5 kg</t>
  </si>
  <si>
    <t>Farba czarna w areozolu 400 ml</t>
  </si>
  <si>
    <t>Papier ścierny ziarnistość 60 (230x280)</t>
  </si>
  <si>
    <t>Pędzel płaski angielski 25 mm</t>
  </si>
  <si>
    <t>Odrdzewiacz w sprayu. Stosowany do odkręcania skorodowanych połączeń gwintowych. Opakowanie min. 400 ml</t>
  </si>
  <si>
    <r>
      <t xml:space="preserve">Zestaw do zarabiania przewodów hamulcowych FT3060 </t>
    </r>
    <r>
      <rPr>
        <sz val="10"/>
        <color rgb="FF000000"/>
        <rFont val="Arial"/>
        <family val="2"/>
        <charset val="238"/>
      </rPr>
      <t>W zestawie 7 adapterów 1/2, 7/16, 5/16, 1/4, 3/16, 3/8, 5/8, ścisk z gwintowanymi otworami : 1/2, 7/16, 5/16, 1/4, 3/16, 3/8, 5/8, praska do zarabiania rurek. Zastosowanie podczas wykonywania instalacji grzewczych, klimatyzacyjnych oraz hamulcowych.</t>
    </r>
  </si>
  <si>
    <r>
      <t xml:space="preserve">Zestaw do lutowania </t>
    </r>
    <r>
      <rPr>
        <sz val="10"/>
        <color theme="1"/>
        <rFont val="Arial"/>
        <family val="2"/>
        <charset val="238"/>
      </rPr>
      <t xml:space="preserve"> temperatura płomienia 2000 st.cel., ciśnienie 4 bary, wyposażenie : nasadka do opalania, kolba do lutowania, zapalarka, podstawka, klucz, wąż 2m, palniki średnice 14, 22 i 28 mm. Zestaw w walizce. </t>
    </r>
  </si>
  <si>
    <r>
      <t>Myjka wysokociśnieniowa gorącowodna</t>
    </r>
    <r>
      <rPr>
        <sz val="10"/>
        <color theme="1"/>
        <rFont val="Arial CE"/>
        <charset val="238"/>
      </rPr>
      <t xml:space="preserve"> moc urządzenia 3000W, zasilanie kablowe/sieciowe 230V, 150 barów, wydatek wody 570l, myjka ciśnieniowa szerokość 40 cm, długość 54 cm , wysokość 98 cm</t>
    </r>
  </si>
  <si>
    <t>FORMULARZ CENOWY zadania nr 3 -dostawa narzędzi dla sł opbmr</t>
  </si>
  <si>
    <t>FORMULARZ CENOWY zadania nr 4 -dostawa narzędzi dla sł inż.-sap.</t>
  </si>
  <si>
    <t>FORMULARZ CENOWY zadanie nr 5 -dostawa narzędzi dla sł inż.-sap.</t>
  </si>
  <si>
    <t>model/typ oraz producent</t>
  </si>
  <si>
    <r>
      <t xml:space="preserve">Para podpór V-kształtnych z płytką montażową
</t>
    </r>
    <r>
      <rPr>
        <sz val="10"/>
        <color theme="1"/>
        <rFont val="Arial CE"/>
        <charset val="238"/>
      </rPr>
      <t>Zastosowanie:
- stolik montażowy w kształcie V-blocku przeznaczony do wykonywania pomiarów wałków, wzorców nastawczych oraz średnicówek mikrometrycznych dwupunktowych;
Budowa:
- para podpór V-kształtnych z otworami montażowymi;
- płytka montażowa umożliwiająca zamontowanie na stoliku pomiarowym 
do długościomierza poziomego LabConcept Nanno.</t>
    </r>
  </si>
  <si>
    <r>
      <t xml:space="preserve">Uchwyt na czujniki zegarowe typu DIATEST (dźwigniowo-uchylne)
</t>
    </r>
    <r>
      <rPr>
        <sz val="10"/>
        <color theme="1"/>
        <rFont val="Arial CE"/>
        <charset val="238"/>
      </rPr>
      <t>Zastosowanie:
- uchwyt montażowy umożliwiający zamocowanie w trwały sposób czujników dźwigniowo-uchylnych;
Budowa:
- statyw umożliwiający pionowe zamontowanie czujnika dźwigniowo-uchylnego;
- otwory montażowe dostosowane do stolika pomiarowego długościomierza poziomego LabConcept Nano;</t>
    </r>
  </si>
  <si>
    <r>
      <t xml:space="preserve">Zacisk szybkozłączny pomiarowy 100 mm
</t>
    </r>
    <r>
      <rPr>
        <sz val="10"/>
        <color theme="1"/>
        <rFont val="Arial CE"/>
        <charset val="238"/>
      </rPr>
      <t>Zastosowanie:
- zacisk umożliwiający przytrzymanie mierzonych elementów na stoliku pomiarowym długościomierza poziomego LabConcept Nano;
Budowa:
- wysokość: 100 mm;
- średnica elementu dostosowana do otworów montażowych stolika pomiarowego długościomierza poziomego LabConcept Nano;</t>
    </r>
  </si>
  <si>
    <r>
      <t xml:space="preserve">Zacisk szybkozłączny pomiarowy 150 mm
</t>
    </r>
    <r>
      <rPr>
        <sz val="10"/>
        <color theme="1"/>
        <rFont val="Arial CE"/>
        <charset val="238"/>
      </rPr>
      <t>Zastosowanie:
- zacisk umożliwiający przytrzymanie mierzonych elementów na stoliku pomiarowym długościomierza poziomego LabConcept Nano;
Budowa:
- wysokość: 150 mm;
- średnica elementu dostosowana do otworów montażowych stolika pomiarowego długościomierza poziomego LabConcept Nano;</t>
    </r>
  </si>
  <si>
    <t>FORMULARZ CENOWY zadanie nr 6 -dostawa narzędzi dla SWOM</t>
  </si>
  <si>
    <r>
      <t xml:space="preserve">Kompresor olejowo-tłokowy
</t>
    </r>
    <r>
      <rPr>
        <sz val="10"/>
        <color theme="1"/>
        <rFont val="Arial CE"/>
        <charset val="238"/>
      </rPr>
      <t>Dane produktu:
- zakres maksymalnego generowanego ciśnienia: min. 14 bar;
- zakres maksymalnego pracy roboczej: min. 14 bar;
- pojemność zbiornika: min. 100 dm3;
- wydajność na wyjściu: min. 100dm3/min.
- napięcie zasilania: 230V  AC lub 400 V AC;
- silnik z izolacją: min. IP55;
- zbiornik zabezpieczony antykorozyjnie
- zawór spustowy ze zbiornika;
- wyłącznik ciśnieniowy.</t>
    </r>
  </si>
  <si>
    <t>FORMULARZ CENOWY zadanie nr 7 -dostawa narzędzi dla SWOM</t>
  </si>
  <si>
    <t>FORMULARZ CENOWY zadanie nr 8 -dostawa narzędzi dla SWOM</t>
  </si>
  <si>
    <r>
      <t xml:space="preserve">Obciążenie elektryczne DC
</t>
    </r>
    <r>
      <rPr>
        <sz val="10"/>
        <color theme="1"/>
        <rFont val="Arial CE"/>
        <charset val="238"/>
      </rPr>
      <t>Dane produktu:
- napięcie wejściowe stałe (DC) regulowane: min. (0 do 120) V  
- prąd wejściowy regulowany: min. (0 do 60) A;
- moc maksymalna wejściowa: min. 350 W;
- tryb pracy: stała moc, stała rezystancja, stałonapięciowy, stałoprądowy;
- zabezpieczenia: nadprądowe, przeciwprzepięciowe, przed przekroczeniem mocy,
przed przekroczeniem temperatury.</t>
    </r>
  </si>
  <si>
    <r>
      <t xml:space="preserve">Mobilna suwnica bramowa o udźwigu min. 1000kg
</t>
    </r>
    <r>
      <rPr>
        <sz val="10"/>
        <color theme="1"/>
        <rFont val="Arial CE"/>
        <charset val="238"/>
      </rPr>
      <t>Specyfikacja techniczna:
- udźwig maksymalny: min. 1000 kg;
- wysokość maksymalna ramy suwnicy: min. 2,2 m, maks. 2,6 m;
- szerokość w świetle suwnicy: min.2 m , maks. 3 m ;
- zasilanie: 230 V AC;
- wyciągarka elektryczna o udźwigu: min. 500 kg;
- wysokość podnoszenia: min. 2,0 m;
- ruch wyciągarki w dwóch osiach.
Inne:
- przemieszczanie za pomocą czterech rolek zwrotnych z hamulcami postojowymi;
- stabilna i wytrzymała, odporna na skręcanie konstrukcja;
- pilot sterujący;</t>
    </r>
  </si>
  <si>
    <r>
      <t xml:space="preserve">Przyłącze GZ JIC 1 1/16’’-12 UNF // GZ BSP ¾’’
</t>
    </r>
    <r>
      <rPr>
        <sz val="10"/>
        <color theme="1"/>
        <rFont val="Arial CE"/>
        <charset val="238"/>
      </rPr>
      <t>Specyfikacja techniczna:
- Typ przyłącza nr 1: GZ JIC 1 1/16’’-12 UNF;
- Typ przyłącza nr 2: GZ BSP ¾’’
- maksymalne ciśnienie robocze: min. 300 bar;
- materiał wykonania: stal węglowa;</t>
    </r>
  </si>
  <si>
    <r>
      <t xml:space="preserve">Redukcja GZ 1 ½’’ BSPT // GW ¾’’ BSP  SS
</t>
    </r>
    <r>
      <rPr>
        <sz val="10"/>
        <color theme="1"/>
        <rFont val="Arial CE"/>
        <charset val="238"/>
      </rPr>
      <t>Specyfikacja techniczna:
- Typ przyłącza nr 1: GZ 1 ½’’ BSPT 
- Typ przyłącza nr 2: GW ¾’’ BSP;
- maksymalne ciśnienie robocze: min. 10 bar;
- materiał wykonania: stal nierdzewna;</t>
    </r>
  </si>
  <si>
    <r>
      <t xml:space="preserve">Mufa 1 ½’’ BSP
</t>
    </r>
    <r>
      <rPr>
        <sz val="10"/>
        <color theme="1"/>
        <rFont val="Arial CE"/>
        <charset val="238"/>
      </rPr>
      <t>Specyfikacja techniczna:
- Typ przyłącza nr 1: GW 1 1/2’’ BSP;
- Typ przyłącza nr 2: GW 1 1/2’’ BSP;
- maksymalne ciśnienie robocze: min. 20 bar;
- materiał wykonania: stal węglowa;</t>
    </r>
  </si>
  <si>
    <r>
      <t xml:space="preserve">Przyłącze GZ JIC 7/16’’-20 UNF
</t>
    </r>
    <r>
      <rPr>
        <sz val="10"/>
        <color theme="1"/>
        <rFont val="Arial CE"/>
        <charset val="238"/>
      </rPr>
      <t>Specyfikacja techniczna:
- Typ przyłącza nr 1: GZ JIC 7/16’’- 20 UNF;
- Typ przyłącza nr 2: GZ JIC 7/16’’- 20 UNF;
- maksymalne ciśnienie robocze: min. 300 bar;
- materiał wykonania: stal węglowa;</t>
    </r>
  </si>
  <si>
    <r>
      <t xml:space="preserve">Przyłącze GZ JIC 9/16’’-18 // GZ JIC 7/16’’-20
</t>
    </r>
    <r>
      <rPr>
        <sz val="10"/>
        <color theme="1"/>
        <rFont val="Arial CE"/>
        <charset val="238"/>
      </rPr>
      <t>Specyfikacja techniczna:
- Typ przyłącza nr 1: GZ JIC 9/16’’-  18 UNF;
- Typ przyłącza nr 2: GZ JIC 7/16’’- 20 UNF;
- maksymalne ciśnienie robocze: min. 300 bar;
- materiał wykonania: stal węglowa</t>
    </r>
  </si>
  <si>
    <r>
      <t xml:space="preserve">Przyłącze GZ JIC 7/16’’-20 // GZ M10x1
</t>
    </r>
    <r>
      <rPr>
        <sz val="10"/>
        <color theme="1"/>
        <rFont val="Arial CE"/>
        <charset val="238"/>
      </rPr>
      <t>Specyfikacja techniczna:
- Typ przyłącza nr 1: GZ JIC 7/16’’-  20 UNF;
- Typ przyłącza nr 2: GZ M10x1;
- maksymalne ciśnienie robocze: min. 300 bar;
- materiał wykonania: stal węglowa;</t>
    </r>
  </si>
  <si>
    <r>
      <t xml:space="preserve">Przyłącze GZ JIC 7/16’’-20 // 1/8’’ GZ BSP  SS
</t>
    </r>
    <r>
      <rPr>
        <sz val="10"/>
        <color theme="1"/>
        <rFont val="Arial CE"/>
        <charset val="238"/>
      </rPr>
      <t>Specyfikacja techniczna:
- Typ przyłącza nr 1: GW JIC 7/16’’-  20 UNF;
- Typ przyłącza nr 2: 1/8’’ GZ BSP;
- maksymalne ciśnienie robocze: min. 300 bar;
- materiał wykonania: stal nierdzewna;</t>
    </r>
  </si>
  <si>
    <r>
      <t xml:space="preserve">Przyłącze GW JIC 7/16’’-20 // 1/8’’ GZ BSP  SS
</t>
    </r>
    <r>
      <rPr>
        <sz val="10"/>
        <color theme="1"/>
        <rFont val="Arial CE"/>
        <charset val="238"/>
      </rPr>
      <t>Specyfikacja techniczna:
- Typ przyłącza nr 1: GW JIC 7/16’’-  20 UNF;
- Typ przyłącza nr 2: 1/8’’ GZ BSP;
- maksymalne ciśnienie robocze: min. 300 bar;
- materiał wykonania: stal nierdzewna;</t>
    </r>
  </si>
  <si>
    <r>
      <t xml:space="preserve">Przyłącze GW JIC 7/16’’-20 // 1/8’’ GZ BSPT
</t>
    </r>
    <r>
      <rPr>
        <sz val="10"/>
        <color theme="1"/>
        <rFont val="Arial CE"/>
        <charset val="238"/>
      </rPr>
      <t>Specyfikacja techniczna:
- Typ przyłącza nr 1: GW JIC 7/16’’-  20 UNF;
- Typ przyłącza nr 2: 1/8’’ GZ BSPT;
- maksymalne ciśnienie robocze: min. 300 bar;
- materiał wykonania: stal węglowa;</t>
    </r>
  </si>
  <si>
    <r>
      <t xml:space="preserve">Przyłącze GZ JIC 7/16’’-20 // 1/8’’ GZ NPT  SS
</t>
    </r>
    <r>
      <rPr>
        <sz val="10"/>
        <color theme="1"/>
        <rFont val="Arial CE"/>
        <charset val="238"/>
      </rPr>
      <t>Specyfikacja techniczna:
- Typ przyłącza nr 1: GZ JIC 7/16’’-  20 UNF;
- Typ przyłącza nr 2: 1/8’’ GZ NPT;
- maksymalne ciśnienie robocze: min. 300 bar;
- materiał wykonania: stal nierdzewna;</t>
    </r>
  </si>
  <si>
    <r>
      <t xml:space="preserve">Korek z GZ JIC 7/16’’-20
</t>
    </r>
    <r>
      <rPr>
        <sz val="10"/>
        <color theme="1"/>
        <rFont val="Arial CE"/>
        <charset val="238"/>
      </rPr>
      <t>Specyfikacja techniczna:
- korek JIC 37°;
- rodzaj gwintu: UNF 7/16’’-20 GZ;
- uszczelnienie: na stożku wewnętrznym;
- maksymalne ciśnienie robocze: min. 300 bar;
- materiał wykonania: stal węglowa;</t>
    </r>
  </si>
  <si>
    <r>
      <t xml:space="preserve">Przyłącze GZ JIC 7/16’’-20 // 1/8’’ GW NPT
</t>
    </r>
    <r>
      <rPr>
        <sz val="10"/>
        <color theme="1"/>
        <rFont val="Arial CE"/>
        <charset val="238"/>
      </rPr>
      <t>Specyfikacja techniczna:
- Typ przyłącza nr 1: GZ JIC 7/16’’-  20 UNF;
- Typ przyłącza nr 2: 1/8’’ GW NPT;
- maksymalne ciśnienie robocze: min. 300 bar;
- materiał wykonania: stal węglowa.</t>
    </r>
  </si>
  <si>
    <r>
      <t xml:space="preserve">Przyłącze GZ JIC 7/16’’-20 // 1/8’’ GZ NPT
</t>
    </r>
    <r>
      <rPr>
        <sz val="10"/>
        <color theme="1"/>
        <rFont val="Arial CE"/>
        <charset val="238"/>
      </rPr>
      <t>Specyfikacja techniczna:
- Typ przyłącza nr 1: GZ JIC 7/16’’-  20 UNF;
- Typ przyłącza nr 2: 1/8’’ GZ NPT;
- maksymalne ciśnienie robocze: min. 300 bar;
- materiał wykonania: stal węglowa.</t>
    </r>
  </si>
  <si>
    <r>
      <t xml:space="preserve">Przyłącze GZ JIC 7/16’’-20 // 1/8’’ GZ BSPT
</t>
    </r>
    <r>
      <rPr>
        <sz val="10"/>
        <color theme="1"/>
        <rFont val="Arial CE"/>
        <charset val="238"/>
      </rPr>
      <t>Specyfikacja techniczna:
- Typ przyłącza nr 1: GZ JIC 7/16’’-  20 UNF;
- Typ przyłącza nr 2: 1/8’’ GZ BSPT;
- maksymalne ciśnienie robocze: min. 300 bar;
- materiał wykonania: stal węglowa.</t>
    </r>
  </si>
  <si>
    <r>
      <t xml:space="preserve">Przyłącze GZ JIC 7/16’’-20 // 1/8’’ GZ BSP
</t>
    </r>
    <r>
      <rPr>
        <sz val="10"/>
        <color theme="1"/>
        <rFont val="Arial CE"/>
        <charset val="238"/>
      </rPr>
      <t>Specyfikacja techniczna:
- Typ przyłącza nr 1: GZ JIC 7/16’’-  20 UNF;
- Typ przyłącza nr 2: 1/8’’ GZ BSP;
- maksymalne ciśnienie robocze: min. 300 bar;
- materiał wykonania: stal węglowa.</t>
    </r>
  </si>
  <si>
    <r>
      <t xml:space="preserve">Korek z GZ JIC 7/16’’-20  SS
</t>
    </r>
    <r>
      <rPr>
        <sz val="10"/>
        <color theme="1"/>
        <rFont val="Arial CE"/>
        <charset val="238"/>
      </rPr>
      <t>Specyfikacja techniczna:
- korek JIC 37°;
- rodzaj gwintu: UNF 7/16’’-20 GZ;
- uszczelnienie: na stożku zewnętrznym;
- maksymalne ciśnienie robocze: min. 300 bar;
- materiał wykonania: stal nierdzewna.</t>
    </r>
  </si>
  <si>
    <r>
      <t xml:space="preserve">Korek z GW JIC 7/16’’-20
</t>
    </r>
    <r>
      <rPr>
        <sz val="10"/>
        <color theme="1"/>
        <rFont val="Arial CE"/>
        <charset val="238"/>
      </rPr>
      <t>Specyfikacja techniczna:
- korek JIC 37°;
- rodzaj gwintu: UNF 7/16’’-20 GW;
- uszczelnienie: na stożku wewnętrznym;
- maksymalne ciśnienie robocze: min. 300 bar;
- materiał wykonania: stal węglowa.</t>
    </r>
  </si>
  <si>
    <t>FORMULARZ CENOWY zadanie nr 9 - dostawa narzędzi dla SWOM</t>
  </si>
  <si>
    <t>FORMULARZ CENOWY zadanie nr 10 -dostawa narzędzi dla SWOM</t>
  </si>
  <si>
    <t>FORMULARZ CENOWY zadanie nr 11 -dostawa narzędzi dla SWOM</t>
  </si>
  <si>
    <r>
      <t xml:space="preserve">Zestaw adapterów momentu siły
</t>
    </r>
    <r>
      <rPr>
        <sz val="10"/>
        <color theme="1"/>
        <rFont val="Arial CE"/>
        <charset val="238"/>
      </rPr>
      <t>Przeznaczenie produktu:
- zestaw adapterów wykorzystywanych przy pracach 
z użyciem ręcznych narzędzi dynamometrycznych;
Specyfikacja techniczna:
- adapter: kwadrat żeński 1/4" na kwadrat męski 3/8" – 1szt;
- adapter: kwadrat żeński 3/8" na kwadrat męski 1/2" – 1szt;
- adapter: kwadrat żeński 1/2" na kwadrat męski 3/4" – 1szt;</t>
    </r>
  </si>
  <si>
    <t>RAZEM</t>
  </si>
  <si>
    <t>7.</t>
  </si>
  <si>
    <t>6.</t>
  </si>
  <si>
    <t>5.</t>
  </si>
  <si>
    <t>4.</t>
  </si>
  <si>
    <r>
      <rPr>
        <b/>
        <sz val="10"/>
        <color theme="1"/>
        <rFont val="Arial"/>
        <family val="2"/>
        <charset val="238"/>
      </rPr>
      <t>UCHWYT Z LUPĄ tzw. "TRZECIA RĘKA"</t>
    </r>
    <r>
      <rPr>
        <sz val="10"/>
        <color theme="1"/>
        <rFont val="Arial"/>
        <family val="2"/>
        <charset val="238"/>
      </rPr>
      <t xml:space="preserve">: </t>
    </r>
    <r>
      <rPr>
        <b/>
        <sz val="10"/>
        <color theme="1"/>
        <rFont val="Arial"/>
        <family val="2"/>
        <charset val="238"/>
      </rPr>
      <t>SPECYFIKACJA TECHNICZNA</t>
    </r>
    <r>
      <rPr>
        <sz val="10"/>
        <color theme="1"/>
        <rFont val="Arial"/>
        <family val="2"/>
        <charset val="238"/>
      </rPr>
      <t>:oświetlenie-diody led, dwie moce powiększenia 3,5x i 12x, zasilanie:3x baterie AA, max. wysokość:27cm, wymiary podstawy (dł.-10cm/szer.6cm),zestaw powinien zawierać: podstawa + uchwyty montażowe, duże szkło powiększające 3,5x wraz z mniejszym 12x, lampka LED.</t>
    </r>
  </si>
  <si>
    <t>3.</t>
  </si>
  <si>
    <t>2.</t>
  </si>
  <si>
    <t>1.</t>
  </si>
  <si>
    <t>JM</t>
  </si>
  <si>
    <t>Nazwa</t>
  </si>
  <si>
    <t>FORMULARZ CENOWY zadanie nr 12 - dostawa narzędzi dla siue</t>
  </si>
  <si>
    <t>załacznik nr 1a do SWZ</t>
  </si>
  <si>
    <r>
      <t xml:space="preserve">Kompresor olejowy sprężarka powietrza </t>
    </r>
    <r>
      <rPr>
        <sz val="10"/>
        <color theme="1"/>
        <rFont val="Arial"/>
        <family val="2"/>
        <charset val="238"/>
      </rPr>
      <t>Silnik elektryczny, chłodzony powietrzem, ciśnienie max 8bar, moc silnika od 2,5km, pojemność zbiornika 50l, napięcie 230V, żeliwny cylinder, czytelny wskaźnik poziomu oleju, kółka jezdne. Akcesoria da kompresora : pistolet do malowania, lakierowania, przedmuchiwania, +/- 5-metrowy wąż spiralny, końcówki, butelka oleju do kompresora.</t>
    </r>
  </si>
  <si>
    <r>
      <t xml:space="preserve">Niniejszy dokument należy opatrzyć </t>
    </r>
    <r>
      <rPr>
        <b/>
        <sz val="11"/>
        <color rgb="FF1F4E79"/>
        <rFont val="Arial"/>
        <family val="2"/>
        <charset val="238"/>
      </rPr>
      <t>kwalifikowanym</t>
    </r>
    <r>
      <rPr>
        <sz val="11"/>
        <color rgb="FF1F4E79"/>
        <rFont val="Arial"/>
        <family val="2"/>
        <charset val="238"/>
      </rPr>
      <t xml:space="preserve"> podpisem elektronicznym. </t>
    </r>
  </si>
  <si>
    <t>Uwaga! Nanoszenie jakichkolwiek zmian w treści dokumentu po opatrzeniu ww podpisem może skutkować naruszeniem integralności podpisu, a w konsekwencji skutkować odrzuceniem oferty.</t>
  </si>
  <si>
    <t>Zamawiający wymaga by w Formularzu cenowym – zał. nr 1a do SWZ dla zadań nr 1 – 12 Wykonawca wypełnił kolumny wymagające podania nazwy oferowanego produktu, tj. Producenta oraz Symbolu/oznaczenia oferowanego produktu, dzięki którym produkt zostanie jednoznacznie identyfikowany i zweryfikowany. Nie wpisanie żądanych informacji skutkować może odrzuceniem oferty zgodnie z art. 226 ust. 1 pkt 5 ustawy Prawo zamówień publicznych.</t>
  </si>
  <si>
    <r>
      <rPr>
        <b/>
        <sz val="10"/>
        <color theme="1"/>
        <rFont val="Arial"/>
        <family val="2"/>
        <charset val="238"/>
      </rPr>
      <t xml:space="preserve">MULTIMETR CYFROWY:   </t>
    </r>
    <r>
      <rPr>
        <sz val="10"/>
        <color theme="1"/>
        <rFont val="Arial"/>
        <family val="2"/>
        <charset val="238"/>
      </rPr>
      <t xml:space="preserve">                                    Najważniejsze cechy:                                                                Pomiary napięć i prądów True RMS
• 0.09% podstawowej dokładności (177, 179)
• Rozdzielczość 6000 cyfr
• Cyfrowy wyświetlacz z analogowym bargrafem i podświetleniem (177, 179)
• Automatyczna i ręczna zmiana zakresów
• Funkcja HOLD i Auto HOLD
• Pomiary częstotliwości i pojemności
• Pomiary rezystancji, ciągłości i test diod
• Pomiary temperatury (179)
• Rejestracja wartości minimalnych, maksymalnych i średnich
• Tryb wygładzania pozwala filtrować szybkie zmiany na wejściach
• Łatwa wymiana baterii bez zdejmowania tylnej części obudowy
• Łatwa kalibracja z poziomu panelu przedniego miernika
• Ergonomiczna obudowa ze zintegrowanym holsterem ochronnym
• EN61010-1 KAT III 1000V / CAT IV 600V</t>
    </r>
  </si>
  <si>
    <r>
      <rPr>
        <b/>
        <sz val="10"/>
        <color theme="1"/>
        <rFont val="Arial"/>
        <family val="2"/>
        <charset val="238"/>
      </rPr>
      <t>PISTOLET DO PRZEDMUCHIWANIA</t>
    </r>
    <r>
      <rPr>
        <sz val="10"/>
        <color theme="1"/>
        <rFont val="Arial"/>
        <family val="2"/>
        <charset val="238"/>
      </rPr>
      <t xml:space="preserve">, </t>
    </r>
    <r>
      <rPr>
        <b/>
        <sz val="10"/>
        <color theme="1"/>
        <rFont val="Arial"/>
        <family val="2"/>
        <charset val="238"/>
      </rPr>
      <t xml:space="preserve">Opis produktu: </t>
    </r>
    <r>
      <rPr>
        <sz val="10"/>
        <color theme="1"/>
        <rFont val="Arial"/>
        <family val="2"/>
        <charset val="238"/>
      </rPr>
      <t>Pistolet do przedmuchu z przedłużeniem 250mm, rękojeść z tworzywa sztucznego wzmocnionego włóknem szklanym, strumień powietrza regulowany za pomocą uchwytu, żebrowany uchwyt, wlot powietrza z mosiężną tuleją dla optymalnego trzymania przyłącza sprężonego powietrza,wtyk do szybkozłącza 1/4" GZ z uszczelką gwintu, maks. ciśnienie (bar)-10,Długość dyszy (mm)-250(mm).</t>
    </r>
  </si>
  <si>
    <r>
      <rPr>
        <b/>
        <sz val="10"/>
        <color theme="1"/>
        <rFont val="Arial"/>
        <family val="2"/>
        <charset val="238"/>
      </rPr>
      <t>WĄŻ SPIRALNY  PRZEWÓD PNEUMATYCZNY:PU 5m fi 8x5 mm</t>
    </r>
    <r>
      <rPr>
        <sz val="10"/>
        <color theme="1"/>
        <rFont val="Arial"/>
        <family val="2"/>
        <charset val="238"/>
      </rPr>
      <t>: dane techniczne:Średnica wewnętrzna węża -DN08 mm (5/16"),Przeznaczenie węża-powietrze, woda i lekkie chemikalia, materiał-Poliuretan,  ciśnienie robocze-10 bar,temperatura pracy-do +60ºC, mocowanie końcówki-skręcenie,typ elementu-wąż spiralny do pistoletu, rozmiar węża 1-8 mm, ciśnienie maksymalne-10 bar, przeznaczenie-sprężone powietrze.</t>
    </r>
  </si>
  <si>
    <t xml:space="preserve">  </t>
  </si>
  <si>
    <r>
      <rPr>
        <b/>
        <sz val="10"/>
        <color theme="1"/>
        <rFont val="Arial"/>
        <family val="2"/>
        <charset val="238"/>
      </rPr>
      <t>SPRĘŻARKA KOMPRESOR  BEZOLEJOWY</t>
    </r>
    <r>
      <rPr>
        <sz val="10"/>
        <color theme="1"/>
        <rFont val="Arial"/>
        <family val="2"/>
        <charset val="238"/>
      </rPr>
      <t>:</t>
    </r>
    <r>
      <rPr>
        <b/>
        <sz val="10"/>
        <color theme="1"/>
        <rFont val="Arial"/>
        <family val="2"/>
        <charset val="238"/>
      </rPr>
      <t xml:space="preserve"> Dane produktu</t>
    </r>
    <r>
      <rPr>
        <sz val="10"/>
        <color theme="1"/>
        <rFont val="Arial"/>
        <family val="2"/>
        <charset val="238"/>
      </rPr>
      <t>: Długość (mm): 380. - Szerokość (mm): 300. - Wysokość (mm): 330. - Waga (kg): 10.00. - Stosunek procentowy pracy do odpoczynku na roboczogodzinę: 20/80. - Rozruch: Bezpośredni. - Napęd: Napęd bezpośredni: 1:1. - Ilość tłoków: 1. - Zasilanie (V): 230 V / 50 Hz / 1 Ph. - Zbiornik na sprężone powietrze: Tak. - Pojemność zbiornika powietrza (l): 6. - Zbiornik galwanizowany: Nie. - Wydajność na wlocie (l/min): 126. - Wydajność na wyjściu (l/min): 92. - Wydajność na wyjściu (m3/h): 5.52. - Ciśnienie włączenia (bar): 6. - Ciśnienie maksymalne (bar): 8. - Poziom głośności dB(A): 96. - Poziom głośności dB(A) (4 m): 76. - Poziom głośności dB(A) (7 m): 71. - Redukcja poziomu głośności: Nie. - Typ podłączenia: Uniwersalny. - Liczba przyłączy powietrza: 1. - Liczba redukowalnych przyłączy powietrza: 1. - Ilość stopni sprężania: 1. - Bezolejowy: Tak. - Filtr z reduktorem: Nie. - Prędkość obrotowa (obr./min): 3450. - Moc silnika (KM/kW): 1.5 KM / 1.1 kW. - Koła: Nie. - Chłodnica międzystopniowa: Nie. - Chłodnica wylotowa: Nie</t>
    </r>
  </si>
  <si>
    <r>
      <rPr>
        <b/>
        <sz val="10"/>
        <color theme="1"/>
        <rFont val="Arial"/>
        <family val="2"/>
        <charset val="238"/>
      </rPr>
      <t>ELEKTRYCZNY ODSYSACZ CYNY</t>
    </r>
    <r>
      <rPr>
        <b/>
        <sz val="10"/>
        <color rgb="FFFF0000"/>
        <rFont val="Arial"/>
        <family val="2"/>
        <charset val="238"/>
      </rPr>
      <t xml:space="preserve"> </t>
    </r>
    <r>
      <rPr>
        <sz val="10"/>
        <color theme="1"/>
        <rFont val="Arial"/>
        <family val="2"/>
        <charset val="238"/>
      </rPr>
      <t>:Napięcie: 230 V AC, 50 Hz,moc: 30 W,temperatura otoczenia pracy: od 0ºC do 40ºC, średnica dyszy: 1,2 mm, wymiary: 260 x 35 x 26 mm ± 5 mm, dodatkowy grot i czyścik.</t>
    </r>
  </si>
  <si>
    <r>
      <rPr>
        <b/>
        <sz val="10"/>
        <color theme="1"/>
        <rFont val="Arial"/>
        <family val="2"/>
        <charset val="238"/>
      </rPr>
      <t>STACJA LUTOWNICZA Z ZASILACZEM: Dane techniczne</t>
    </r>
    <r>
      <rPr>
        <sz val="10"/>
        <color theme="1"/>
        <rFont val="Arial"/>
        <family val="2"/>
        <charset val="238"/>
      </rPr>
      <t>: ergonomiczna obudowa,sterowanie procesorowe wysoka stabilność pracy, wydłużenie żywotności elementów grzejnych, oszczędność energii, stan czuwania, zapamiętywanie ostatnio nastawionej temperatury.</t>
    </r>
    <r>
      <rPr>
        <b/>
        <sz val="10"/>
        <color theme="1"/>
        <rFont val="Arial"/>
        <family val="2"/>
        <charset val="238"/>
      </rPr>
      <t xml:space="preserve"> Lutownica hotair</t>
    </r>
    <r>
      <rPr>
        <sz val="10"/>
        <color theme="1"/>
        <rFont val="Arial"/>
        <family val="2"/>
        <charset val="238"/>
      </rPr>
      <t>: przepływ powietrza- wentylator bezszczotkowy,przepływ powietrza: &lt; 120L/min, zakres temperatur: 100°C-480°C, stabilność temperatury: +/-1 °C, typ wyświetlacza: wyświetlacz LED.</t>
    </r>
    <r>
      <rPr>
        <b/>
        <sz val="10"/>
        <color theme="1"/>
        <rFont val="Arial"/>
        <family val="2"/>
        <charset val="238"/>
      </rPr>
      <t xml:space="preserve"> Lutownica grotowa</t>
    </r>
    <r>
      <rPr>
        <sz val="10"/>
        <color theme="1"/>
        <rFont val="Arial"/>
        <family val="2"/>
        <charset val="238"/>
      </rPr>
      <t xml:space="preserve">: zakres temperatur: 200°C-480°C, stabilność temperatury: +/- 1°C, typ napięcia ziemi: &lt;2mV,Impedancja uziemienia- Wskazówka,  wyświetlacz LED, ceramiczny element grzejny, element grzejny 50W moc szczytowa podczas rozgrzewania 75W pik nawet 140W, pobór mocy szczytowy 75W. </t>
    </r>
    <r>
      <rPr>
        <b/>
        <sz val="10"/>
        <color theme="1"/>
        <rFont val="Arial"/>
        <family val="2"/>
        <charset val="238"/>
      </rPr>
      <t>Zasilacz serwisowy:</t>
    </r>
    <r>
      <rPr>
        <sz val="10"/>
        <color theme="1"/>
        <rFont val="Arial"/>
        <family val="2"/>
        <charset val="238"/>
      </rPr>
      <t xml:space="preserve"> Napięcie wyjściowe: 0~30V,Prąd wyjściowy: 0~5A regulowany,Tryb pomiaru natężenia: mA/A,Tryb pracy: Testowy/Zasilacza,Współczynnik temperaturowy : &lt;300ppm/°C,DB tętnień : &lt;1mvrms (wirtualny wartość),Regulacja : zgrubna/dokładna,wyświetlacz LED.</t>
    </r>
  </si>
  <si>
    <t>Zamawiający wymaga by w Formularzu cenowym – zał. nr 4 do SWZ dla zadań nr 1 – 12 Wykonawca wypełnił kolumny wymagające podania nazwy oferowanego produktu, tj. Producenta oraz Symbolu/oznaczenia oferowanego produktu, dzięki którym produkt zostanie jednoznacznie identyfikowany i zweryfikowany. Nie wpisanie żądanych informacji skutkować może odrzuceniem oferty zgodnie z art. 226 ust. 1 pkt 5 ustawy Prawo zamówień publicznych.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</si>
</sst>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zł&quot;"/>
    <numFmt numFmtId="165" formatCode="#,##0.00,&quot;zł&quot;"/>
    <numFmt numFmtId="166" formatCode="_(&quot;zł&quot;* #,##0.00_);_(&quot;zł&quot;* \(#,##0.00\);_(&quot;zł&quot;* &quot;-&quot;??_);_(@_)"/>
  </numFmts>
  <fonts count="24" x14ac:knownFonts="1">
    <font>
      <sz val="11"/>
      <color theme="1"/>
      <name val="Calibri"/>
      <family val="2"/>
      <charset val="238"/>
      <scheme val="minor"/>
    </font>
    <font>
      <sz val="11"/>
      <color theme="1"/>
      <name val="Calibri"/>
      <family val="2"/>
      <charset val="238"/>
      <scheme val="minor"/>
    </font>
    <font>
      <sz val="10"/>
      <name val="Arial CE"/>
      <charset val="238"/>
    </font>
    <font>
      <sz val="10"/>
      <name val="Arial CE"/>
      <family val="2"/>
      <charset val="238"/>
    </font>
    <font>
      <sz val="10"/>
      <name val="Arial"/>
      <family val="2"/>
      <charset val="238"/>
    </font>
    <font>
      <b/>
      <sz val="10"/>
      <name val="Arial"/>
      <family val="2"/>
      <charset val="238"/>
    </font>
    <font>
      <sz val="10"/>
      <color theme="4" tint="-0.249977111117893"/>
      <name val="Arial"/>
      <family val="2"/>
      <charset val="238"/>
    </font>
    <font>
      <sz val="9"/>
      <name val="Arial"/>
      <family val="2"/>
      <charset val="238"/>
    </font>
    <font>
      <sz val="9"/>
      <name val="Arial CE"/>
      <charset val="238"/>
    </font>
    <font>
      <sz val="10"/>
      <color theme="1"/>
      <name val="Arial"/>
      <family val="2"/>
      <charset val="238"/>
    </font>
    <font>
      <b/>
      <sz val="10"/>
      <color theme="1"/>
      <name val="Arial"/>
      <family val="2"/>
      <charset val="238"/>
    </font>
    <font>
      <sz val="10"/>
      <color theme="1"/>
      <name val="Arial CE"/>
      <charset val="238"/>
    </font>
    <font>
      <b/>
      <sz val="14"/>
      <name val="Arial"/>
      <family val="2"/>
      <charset val="238"/>
    </font>
    <font>
      <b/>
      <sz val="9"/>
      <name val="Arial"/>
      <family val="2"/>
      <charset val="238"/>
    </font>
    <font>
      <b/>
      <sz val="10"/>
      <color rgb="FF000000"/>
      <name val="Arial"/>
      <family val="2"/>
      <charset val="238"/>
    </font>
    <font>
      <sz val="10"/>
      <color rgb="FF000000"/>
      <name val="Arial"/>
      <family val="2"/>
      <charset val="238"/>
    </font>
    <font>
      <b/>
      <sz val="10"/>
      <color theme="1"/>
      <name val="Arial CE"/>
      <charset val="238"/>
    </font>
    <font>
      <sz val="11"/>
      <color theme="1"/>
      <name val="Calibri"/>
      <family val="2"/>
      <scheme val="minor"/>
    </font>
    <font>
      <sz val="10"/>
      <color theme="0" tint="-0.499984740745262"/>
      <name val="Arial"/>
      <family val="2"/>
      <charset val="238"/>
    </font>
    <font>
      <b/>
      <sz val="10"/>
      <color rgb="FFFF0000"/>
      <name val="Arial"/>
      <family val="2"/>
      <charset val="238"/>
    </font>
    <font>
      <sz val="11"/>
      <color rgb="FF1F4E79"/>
      <name val="Arial"/>
      <family val="2"/>
      <charset val="238"/>
    </font>
    <font>
      <b/>
      <sz val="11"/>
      <color rgb="FF1F4E79"/>
      <name val="Arial"/>
      <family val="2"/>
      <charset val="238"/>
    </font>
    <font>
      <sz val="12"/>
      <name val="Arial"/>
      <family val="2"/>
      <charset val="238"/>
    </font>
    <font>
      <sz val="11"/>
      <color theme="1"/>
      <name val="Arial"/>
      <family val="2"/>
      <charset val="238"/>
    </font>
  </fonts>
  <fills count="10">
    <fill>
      <patternFill patternType="none"/>
    </fill>
    <fill>
      <patternFill patternType="gray125"/>
    </fill>
    <fill>
      <patternFill patternType="solid">
        <fgColor theme="0"/>
        <bgColor indexed="64"/>
      </patternFill>
    </fill>
    <fill>
      <patternFill patternType="solid">
        <fgColor theme="0"/>
        <bgColor rgb="FFFFFFCC"/>
      </patternFill>
    </fill>
    <fill>
      <patternFill patternType="solid">
        <fgColor rgb="FF92D050"/>
        <bgColor indexed="64"/>
      </patternFill>
    </fill>
    <fill>
      <patternFill patternType="solid">
        <fgColor theme="0"/>
        <bgColor rgb="FFFFFF00"/>
      </patternFill>
    </fill>
    <fill>
      <patternFill patternType="solid">
        <fgColor rgb="FFFFFFFF"/>
        <bgColor indexed="64"/>
      </patternFill>
    </fill>
    <fill>
      <patternFill patternType="solid">
        <fgColor theme="3" tint="0.79998168889431442"/>
        <bgColor indexed="64"/>
      </patternFill>
    </fill>
    <fill>
      <patternFill patternType="solid">
        <fgColor indexed="9"/>
        <bgColor indexed="64"/>
      </patternFill>
    </fill>
    <fill>
      <patternFill patternType="solid">
        <fgColor theme="6" tint="0.59999389629810485"/>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auto="1"/>
      </bottom>
      <diagonal/>
    </border>
    <border>
      <left/>
      <right/>
      <top style="thin">
        <color indexed="64"/>
      </top>
      <bottom/>
      <diagonal/>
    </border>
    <border>
      <left/>
      <right style="thin">
        <color indexed="64"/>
      </right>
      <top style="thin">
        <color indexed="64"/>
      </top>
      <bottom/>
      <diagonal/>
    </border>
  </borders>
  <cellStyleXfs count="7">
    <xf numFmtId="0" fontId="0" fillId="0" borderId="0"/>
    <xf numFmtId="0" fontId="2" fillId="0" borderId="0"/>
    <xf numFmtId="0" fontId="1" fillId="0" borderId="0"/>
    <xf numFmtId="0" fontId="3" fillId="0" borderId="0"/>
    <xf numFmtId="0" fontId="2" fillId="0" borderId="0"/>
    <xf numFmtId="166" fontId="2" fillId="0" borderId="0" applyFont="0" applyFill="0" applyBorder="0" applyAlignment="0" applyProtection="0"/>
    <xf numFmtId="0" fontId="17" fillId="0" borderId="0"/>
  </cellStyleXfs>
  <cellXfs count="162">
    <xf numFmtId="0" fontId="0" fillId="0" borderId="0" xfId="0"/>
    <xf numFmtId="0" fontId="4" fillId="2" borderId="0" xfId="1" applyFont="1" applyFill="1" applyAlignment="1">
      <alignment horizontal="left" vertical="center" wrapText="1"/>
    </xf>
    <xf numFmtId="2" fontId="4" fillId="2" borderId="0" xfId="1" applyNumberFormat="1" applyFont="1" applyFill="1"/>
    <xf numFmtId="0" fontId="4" fillId="2" borderId="0" xfId="1" applyFont="1" applyFill="1" applyAlignment="1">
      <alignment horizontal="left"/>
    </xf>
    <xf numFmtId="2" fontId="4" fillId="2" borderId="1" xfId="1" applyNumberFormat="1" applyFont="1" applyFill="1" applyBorder="1" applyAlignment="1">
      <alignment horizontal="center" vertical="center" wrapText="1"/>
    </xf>
    <xf numFmtId="49" fontId="4" fillId="2" borderId="2" xfId="1" applyNumberFormat="1" applyFont="1" applyFill="1" applyBorder="1" applyAlignment="1">
      <alignment horizontal="center" vertical="center" wrapText="1"/>
    </xf>
    <xf numFmtId="2" fontId="4" fillId="2" borderId="2" xfId="1" applyNumberFormat="1" applyFont="1" applyFill="1" applyBorder="1" applyAlignment="1">
      <alignment horizontal="center" vertical="center" wrapText="1"/>
    </xf>
    <xf numFmtId="0" fontId="4" fillId="2" borderId="2" xfId="1"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xf numFmtId="2" fontId="4" fillId="2" borderId="2"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3" borderId="2" xfId="0" applyFont="1" applyFill="1" applyBorder="1" applyAlignment="1">
      <alignment horizontal="center" vertical="center" wrapText="1"/>
    </xf>
    <xf numFmtId="2" fontId="4" fillId="2" borderId="2" xfId="0" applyNumberFormat="1" applyFont="1" applyFill="1" applyBorder="1" applyAlignment="1">
      <alignment horizontal="left" vertical="center" wrapText="1"/>
    </xf>
    <xf numFmtId="2" fontId="5" fillId="2" borderId="2" xfId="0" applyNumberFormat="1" applyFont="1" applyFill="1" applyBorder="1"/>
    <xf numFmtId="164" fontId="4" fillId="2" borderId="0" xfId="0" applyNumberFormat="1" applyFont="1" applyFill="1" applyBorder="1" applyAlignment="1">
      <alignment horizontal="center" vertical="center" wrapText="1"/>
    </xf>
    <xf numFmtId="3" fontId="4" fillId="2" borderId="0" xfId="0" applyNumberFormat="1" applyFont="1" applyFill="1" applyBorder="1" applyAlignment="1">
      <alignment horizontal="center" vertical="center" wrapText="1"/>
    </xf>
    <xf numFmtId="2" fontId="4" fillId="2" borderId="0" xfId="0" applyNumberFormat="1" applyFont="1" applyFill="1" applyBorder="1" applyAlignment="1">
      <alignment horizontal="right" vertical="center" wrapText="1"/>
    </xf>
    <xf numFmtId="0" fontId="4" fillId="2" borderId="0" xfId="1" applyFont="1" applyFill="1"/>
    <xf numFmtId="0" fontId="5" fillId="2" borderId="0" xfId="1" applyFont="1" applyFill="1" applyBorder="1" applyAlignment="1">
      <alignment horizontal="left"/>
    </xf>
    <xf numFmtId="2" fontId="4" fillId="3"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2" fontId="4" fillId="2" borderId="0" xfId="1" applyNumberFormat="1" applyFont="1" applyFill="1" applyBorder="1" applyAlignment="1">
      <alignment horizontal="center" vertical="center" wrapText="1"/>
    </xf>
    <xf numFmtId="49" fontId="4" fillId="2" borderId="0" xfId="1" applyNumberFormat="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0" xfId="1" applyFont="1" applyFill="1" applyAlignment="1">
      <alignment horizontal="center"/>
    </xf>
    <xf numFmtId="2" fontId="5" fillId="2" borderId="2" xfId="0" applyNumberFormat="1" applyFont="1" applyFill="1" applyBorder="1" applyAlignment="1">
      <alignment horizontal="center" vertical="center"/>
    </xf>
    <xf numFmtId="0" fontId="4" fillId="2" borderId="0" xfId="1" applyFont="1" applyFill="1" applyAlignment="1">
      <alignment horizontal="center"/>
    </xf>
    <xf numFmtId="165" fontId="4" fillId="3" borderId="2" xfId="0" applyNumberFormat="1" applyFont="1" applyFill="1" applyBorder="1" applyAlignment="1">
      <alignment horizontal="center" vertical="center"/>
    </xf>
    <xf numFmtId="2" fontId="4" fillId="2" borderId="2" xfId="0" applyNumberFormat="1" applyFont="1" applyFill="1" applyBorder="1" applyAlignment="1">
      <alignment horizontal="right" vertical="center" wrapText="1"/>
    </xf>
    <xf numFmtId="0" fontId="4" fillId="2" borderId="2" xfId="0" applyFont="1" applyFill="1" applyBorder="1" applyAlignment="1">
      <alignment horizontal="center" vertical="center"/>
    </xf>
    <xf numFmtId="0" fontId="4" fillId="2" borderId="2" xfId="2" applyFont="1" applyFill="1" applyBorder="1" applyAlignment="1">
      <alignment horizontal="left" vertical="center" wrapText="1"/>
    </xf>
    <xf numFmtId="164" fontId="4" fillId="2" borderId="2" xfId="0" applyNumberFormat="1" applyFont="1" applyFill="1" applyBorder="1" applyAlignment="1">
      <alignment horizontal="center" vertical="center" wrapText="1"/>
    </xf>
    <xf numFmtId="1" fontId="4" fillId="2" borderId="2" xfId="0" applyNumberFormat="1" applyFont="1" applyFill="1" applyBorder="1" applyAlignment="1">
      <alignment horizontal="center" vertical="center" wrapText="1"/>
    </xf>
    <xf numFmtId="2" fontId="4" fillId="3" borderId="2" xfId="0" applyNumberFormat="1" applyFont="1" applyFill="1" applyBorder="1" applyAlignment="1">
      <alignment horizontal="left" vertical="center" wrapText="1"/>
    </xf>
    <xf numFmtId="0" fontId="4" fillId="3" borderId="2" xfId="0" applyNumberFormat="1" applyFont="1" applyFill="1" applyBorder="1" applyAlignment="1">
      <alignment horizontal="center" vertical="center" wrapText="1"/>
    </xf>
    <xf numFmtId="2" fontId="4" fillId="3" borderId="2" xfId="3" applyNumberFormat="1" applyFont="1" applyFill="1" applyBorder="1" applyAlignment="1">
      <alignment horizontal="left" vertical="center" wrapText="1"/>
    </xf>
    <xf numFmtId="0" fontId="4" fillId="3" borderId="2" xfId="3" applyNumberFormat="1" applyFont="1" applyFill="1" applyBorder="1" applyAlignment="1">
      <alignment horizontal="center" vertical="center" wrapText="1"/>
    </xf>
    <xf numFmtId="2" fontId="4" fillId="3" borderId="2" xfId="3" applyNumberFormat="1" applyFont="1" applyFill="1" applyBorder="1" applyAlignment="1">
      <alignment horizontal="center" vertical="center" wrapText="1"/>
    </xf>
    <xf numFmtId="1" fontId="4" fillId="3" borderId="2" xfId="0" applyNumberFormat="1" applyFont="1" applyFill="1" applyBorder="1" applyAlignment="1">
      <alignment horizontal="center" vertical="center" wrapText="1"/>
    </xf>
    <xf numFmtId="2" fontId="4" fillId="2" borderId="2" xfId="0" applyNumberFormat="1" applyFont="1" applyFill="1" applyBorder="1" applyAlignment="1">
      <alignment horizontal="center" vertical="center"/>
    </xf>
    <xf numFmtId="2" fontId="4" fillId="3" borderId="2" xfId="0" applyNumberFormat="1" applyFont="1" applyFill="1" applyBorder="1" applyAlignment="1">
      <alignment horizontal="center" vertical="center"/>
    </xf>
    <xf numFmtId="0" fontId="4" fillId="5" borderId="0" xfId="0" applyFont="1" applyFill="1"/>
    <xf numFmtId="2" fontId="4" fillId="2" borderId="6" xfId="0" applyNumberFormat="1" applyFont="1" applyFill="1" applyBorder="1" applyAlignment="1">
      <alignment horizontal="center" vertical="center" wrapText="1"/>
    </xf>
    <xf numFmtId="0" fontId="4" fillId="2" borderId="2" xfId="2" applyFont="1" applyFill="1" applyBorder="1" applyAlignment="1">
      <alignment vertical="center" wrapText="1"/>
    </xf>
    <xf numFmtId="164" fontId="4" fillId="2" borderId="2"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164" fontId="4" fillId="2" borderId="2" xfId="2" applyNumberFormat="1" applyFont="1" applyFill="1" applyBorder="1" applyAlignment="1">
      <alignment horizontal="left" vertical="center" wrapText="1"/>
    </xf>
    <xf numFmtId="165" fontId="4" fillId="3" borderId="2" xfId="0" applyNumberFormat="1" applyFont="1" applyFill="1" applyBorder="1" applyAlignment="1">
      <alignment horizontal="center" vertical="center" wrapText="1"/>
    </xf>
    <xf numFmtId="3" fontId="4" fillId="3" borderId="2" xfId="0" applyNumberFormat="1" applyFont="1" applyFill="1" applyBorder="1" applyAlignment="1">
      <alignment horizontal="center" vertical="center" wrapText="1"/>
    </xf>
    <xf numFmtId="2" fontId="4" fillId="3" borderId="2" xfId="0" applyNumberFormat="1" applyFont="1" applyFill="1" applyBorder="1" applyAlignment="1">
      <alignment horizontal="right" vertical="center" wrapText="1"/>
    </xf>
    <xf numFmtId="14" fontId="4" fillId="2" borderId="2" xfId="0" applyNumberFormat="1" applyFont="1" applyFill="1" applyBorder="1" applyAlignment="1">
      <alignment horizontal="center" vertical="center" wrapText="1"/>
    </xf>
    <xf numFmtId="4" fontId="4" fillId="2" borderId="2" xfId="0" applyNumberFormat="1" applyFont="1" applyFill="1" applyBorder="1" applyAlignment="1">
      <alignment horizontal="right" vertical="center" wrapText="1"/>
    </xf>
    <xf numFmtId="0" fontId="4" fillId="2" borderId="2" xfId="4"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2" fontId="4" fillId="3" borderId="2" xfId="3" applyNumberFormat="1" applyFont="1" applyFill="1" applyBorder="1" applyAlignment="1">
      <alignment horizontal="right" vertical="center" wrapText="1"/>
    </xf>
    <xf numFmtId="0" fontId="4" fillId="2" borderId="0" xfId="0" applyFont="1" applyFill="1" applyAlignment="1">
      <alignment horizontal="center" vertical="center" wrapText="1"/>
    </xf>
    <xf numFmtId="164" fontId="4" fillId="2" borderId="7" xfId="0" applyNumberFormat="1" applyFont="1" applyFill="1" applyBorder="1" applyAlignment="1">
      <alignment horizontal="center" vertical="center"/>
    </xf>
    <xf numFmtId="0" fontId="4" fillId="3" borderId="0" xfId="0" applyFont="1" applyFill="1"/>
    <xf numFmtId="0" fontId="4" fillId="2" borderId="2" xfId="2" applyFont="1" applyFill="1" applyBorder="1" applyAlignment="1">
      <alignment vertical="top" wrapText="1"/>
    </xf>
    <xf numFmtId="0" fontId="4" fillId="2" borderId="3" xfId="2" applyFont="1" applyFill="1" applyBorder="1" applyAlignment="1">
      <alignment vertical="center" wrapText="1"/>
    </xf>
    <xf numFmtId="0" fontId="6" fillId="2" borderId="2" xfId="0" applyFont="1" applyFill="1" applyBorder="1" applyAlignment="1">
      <alignment horizontal="center" vertical="center" wrapText="1"/>
    </xf>
    <xf numFmtId="2" fontId="4" fillId="2" borderId="2" xfId="0" applyNumberFormat="1" applyFont="1" applyFill="1" applyBorder="1" applyAlignment="1">
      <alignment horizontal="right" vertical="center" wrapText="1"/>
    </xf>
    <xf numFmtId="0" fontId="4" fillId="2" borderId="0" xfId="1" applyFont="1" applyFill="1" applyAlignment="1">
      <alignment horizontal="center" vertical="center" wrapText="1"/>
    </xf>
    <xf numFmtId="3" fontId="4" fillId="3" borderId="2" xfId="0" applyNumberFormat="1" applyFont="1" applyFill="1" applyBorder="1" applyAlignment="1">
      <alignment horizontal="center" vertical="center"/>
    </xf>
    <xf numFmtId="3" fontId="4" fillId="2" borderId="2" xfId="0" applyNumberFormat="1" applyFont="1" applyFill="1" applyBorder="1" applyAlignment="1">
      <alignment horizontal="center" vertical="center" wrapText="1"/>
    </xf>
    <xf numFmtId="0" fontId="4" fillId="0" borderId="0" xfId="4" applyFont="1" applyAlignment="1">
      <alignment horizontal="center"/>
    </xf>
    <xf numFmtId="0" fontId="4" fillId="0" borderId="0" xfId="4" applyFont="1" applyAlignment="1">
      <alignment horizontal="left" wrapText="1"/>
    </xf>
    <xf numFmtId="0" fontId="4" fillId="0" borderId="0" xfId="4" applyFont="1"/>
    <xf numFmtId="0" fontId="2" fillId="0" borderId="0" xfId="4" applyFont="1"/>
    <xf numFmtId="0" fontId="4" fillId="0" borderId="0" xfId="4" applyFont="1" applyAlignment="1">
      <alignment horizontal="left" vertical="center" wrapText="1"/>
    </xf>
    <xf numFmtId="0" fontId="2" fillId="0" borderId="0" xfId="4" applyFont="1" applyAlignment="1">
      <alignment horizontal="center" vertical="center"/>
    </xf>
    <xf numFmtId="49" fontId="4" fillId="2" borderId="2" xfId="4" applyNumberFormat="1" applyFont="1" applyFill="1" applyBorder="1" applyAlignment="1">
      <alignment horizontal="center" vertical="center" wrapText="1"/>
    </xf>
    <xf numFmtId="0" fontId="7" fillId="2" borderId="2" xfId="4" applyNumberFormat="1" applyFont="1" applyFill="1" applyBorder="1" applyAlignment="1">
      <alignment horizontal="center" vertical="center" wrapText="1"/>
    </xf>
    <xf numFmtId="0" fontId="8" fillId="0" borderId="0" xfId="4" applyFont="1"/>
    <xf numFmtId="0" fontId="4" fillId="2" borderId="2" xfId="4" applyFont="1" applyFill="1" applyBorder="1" applyAlignment="1">
      <alignment horizontal="center" vertical="center" wrapText="1"/>
    </xf>
    <xf numFmtId="0" fontId="2" fillId="2" borderId="2" xfId="4" applyFont="1" applyFill="1" applyBorder="1" applyAlignment="1">
      <alignment horizontal="center" vertical="center" wrapText="1"/>
    </xf>
    <xf numFmtId="0" fontId="2" fillId="0" borderId="2" xfId="4" applyFont="1" applyBorder="1" applyAlignment="1">
      <alignment horizontal="center" vertical="center"/>
    </xf>
    <xf numFmtId="166" fontId="4" fillId="0" borderId="2" xfId="5" applyFont="1" applyBorder="1" applyAlignment="1">
      <alignment horizontal="center" vertical="center"/>
    </xf>
    <xf numFmtId="166" fontId="4" fillId="7" borderId="2" xfId="5" applyFont="1" applyFill="1" applyBorder="1" applyAlignment="1">
      <alignment vertical="center" wrapText="1"/>
    </xf>
    <xf numFmtId="166" fontId="4" fillId="0" borderId="2" xfId="5" applyFont="1" applyFill="1" applyBorder="1" applyAlignment="1">
      <alignment vertical="center" wrapText="1"/>
    </xf>
    <xf numFmtId="0" fontId="2" fillId="0" borderId="0" xfId="4" applyFont="1" applyAlignment="1">
      <alignment vertical="center"/>
    </xf>
    <xf numFmtId="0" fontId="11" fillId="0" borderId="2" xfId="4" applyFont="1" applyBorder="1" applyAlignment="1">
      <alignment horizontal="center" vertical="center"/>
    </xf>
    <xf numFmtId="0" fontId="4" fillId="2" borderId="3" xfId="4" applyFont="1" applyFill="1" applyBorder="1" applyAlignment="1">
      <alignment horizontal="center" vertical="center" wrapText="1"/>
    </xf>
    <xf numFmtId="0" fontId="4" fillId="0" borderId="5" xfId="4" applyFont="1" applyBorder="1" applyAlignment="1">
      <alignment horizontal="left" vertical="center" wrapText="1"/>
    </xf>
    <xf numFmtId="0" fontId="4" fillId="2" borderId="4" xfId="4" applyFont="1" applyFill="1" applyBorder="1" applyAlignment="1">
      <alignment horizontal="center" vertical="center" wrapText="1"/>
    </xf>
    <xf numFmtId="0" fontId="4" fillId="0" borderId="4" xfId="4" applyFont="1" applyBorder="1" applyAlignment="1">
      <alignment horizontal="center" vertical="center"/>
    </xf>
    <xf numFmtId="49" fontId="13" fillId="9" borderId="4" xfId="4" applyNumberFormat="1" applyFont="1" applyFill="1" applyBorder="1" applyAlignment="1">
      <alignment horizontal="center" vertical="center" wrapText="1"/>
    </xf>
    <xf numFmtId="49" fontId="7" fillId="9" borderId="4" xfId="4" applyNumberFormat="1" applyFont="1" applyFill="1" applyBorder="1" applyAlignment="1">
      <alignment vertical="center" wrapText="1"/>
    </xf>
    <xf numFmtId="0" fontId="4" fillId="0" borderId="2" xfId="4" applyFont="1" applyBorder="1" applyAlignment="1">
      <alignment vertical="center" wrapText="1"/>
    </xf>
    <xf numFmtId="0" fontId="4" fillId="0" borderId="2" xfId="4" applyFont="1" applyBorder="1" applyAlignment="1">
      <alignment horizontal="center" vertical="center"/>
    </xf>
    <xf numFmtId="2" fontId="4" fillId="8" borderId="2" xfId="4" applyNumberFormat="1" applyFont="1" applyFill="1" applyBorder="1" applyAlignment="1">
      <alignment vertical="center" wrapText="1"/>
    </xf>
    <xf numFmtId="0" fontId="4" fillId="0" borderId="2" xfId="4" applyFont="1" applyBorder="1" applyAlignment="1">
      <alignment horizontal="left" vertical="center" wrapText="1"/>
    </xf>
    <xf numFmtId="0" fontId="4" fillId="8" borderId="3" xfId="1" applyFont="1" applyFill="1" applyBorder="1" applyAlignment="1">
      <alignment horizontal="left" vertical="center" wrapText="1"/>
    </xf>
    <xf numFmtId="2" fontId="4" fillId="8" borderId="4" xfId="4" applyNumberFormat="1" applyFont="1" applyFill="1" applyBorder="1" applyAlignment="1">
      <alignment vertical="center" wrapText="1"/>
    </xf>
    <xf numFmtId="0" fontId="2" fillId="0" borderId="0" xfId="4" applyFont="1" applyAlignment="1">
      <alignment wrapText="1"/>
    </xf>
    <xf numFmtId="0" fontId="11" fillId="0" borderId="0" xfId="4" applyFont="1" applyBorder="1" applyAlignment="1">
      <alignment horizontal="left" vertical="center"/>
    </xf>
    <xf numFmtId="0" fontId="2" fillId="0" borderId="0" xfId="4"/>
    <xf numFmtId="0" fontId="16" fillId="0" borderId="2" xfId="4" applyFont="1" applyBorder="1" applyAlignment="1">
      <alignment horizontal="left" vertical="top" wrapText="1"/>
    </xf>
    <xf numFmtId="0" fontId="4" fillId="2" borderId="2" xfId="4" applyFont="1" applyFill="1" applyBorder="1" applyAlignment="1">
      <alignment horizontal="center" vertical="center" wrapText="1"/>
    </xf>
    <xf numFmtId="166" fontId="5" fillId="8" borderId="2" xfId="5" applyFont="1" applyFill="1" applyBorder="1" applyAlignment="1">
      <alignment vertical="center" wrapText="1"/>
    </xf>
    <xf numFmtId="0" fontId="2" fillId="2" borderId="5" xfId="4" applyFont="1" applyFill="1" applyBorder="1" applyAlignment="1">
      <alignment horizontal="center" vertical="center" wrapText="1"/>
    </xf>
    <xf numFmtId="0" fontId="11" fillId="0" borderId="6" xfId="4" applyFont="1" applyBorder="1" applyAlignment="1">
      <alignment horizontal="left" vertical="center"/>
    </xf>
    <xf numFmtId="0" fontId="9" fillId="6" borderId="2" xfId="4" applyFont="1" applyFill="1" applyBorder="1" applyAlignment="1">
      <alignment vertical="center" wrapText="1"/>
    </xf>
    <xf numFmtId="0" fontId="10" fillId="6" borderId="2" xfId="4" applyFont="1" applyFill="1" applyBorder="1" applyAlignment="1">
      <alignment vertical="center" wrapText="1"/>
    </xf>
    <xf numFmtId="0" fontId="7" fillId="2" borderId="7" xfId="4" applyNumberFormat="1" applyFont="1" applyFill="1" applyBorder="1" applyAlignment="1">
      <alignment horizontal="center" vertical="center" wrapText="1"/>
    </xf>
    <xf numFmtId="166" fontId="5" fillId="8" borderId="6" xfId="5" applyFont="1" applyFill="1" applyBorder="1" applyAlignment="1">
      <alignment vertical="center" wrapText="1"/>
    </xf>
    <xf numFmtId="0" fontId="14" fillId="6" borderId="2" xfId="4" applyFont="1" applyFill="1" applyBorder="1" applyAlignment="1">
      <alignment horizontal="left" vertical="center" wrapText="1"/>
    </xf>
    <xf numFmtId="0" fontId="10" fillId="6" borderId="2" xfId="4" applyFont="1" applyFill="1" applyBorder="1" applyAlignment="1">
      <alignment horizontal="left" vertical="center" wrapText="1"/>
    </xf>
    <xf numFmtId="0" fontId="2" fillId="0" borderId="2" xfId="4" applyFont="1" applyBorder="1" applyAlignment="1">
      <alignment vertical="center"/>
    </xf>
    <xf numFmtId="0" fontId="2" fillId="0" borderId="2" xfId="4" applyFont="1" applyBorder="1" applyAlignment="1">
      <alignment vertical="center" wrapText="1"/>
    </xf>
    <xf numFmtId="0" fontId="2" fillId="0" borderId="2" xfId="4" applyBorder="1"/>
    <xf numFmtId="0" fontId="2" fillId="0" borderId="2" xfId="4" applyFont="1" applyBorder="1" applyAlignment="1">
      <alignment horizontal="center" vertical="center" wrapText="1"/>
    </xf>
    <xf numFmtId="0" fontId="2" fillId="0" borderId="2" xfId="4" applyBorder="1" applyAlignment="1">
      <alignment horizontal="center" vertical="center" wrapText="1"/>
    </xf>
    <xf numFmtId="0" fontId="4" fillId="2" borderId="2" xfId="4" applyFont="1" applyFill="1" applyBorder="1" applyAlignment="1">
      <alignment horizontal="center" vertical="center" wrapText="1"/>
    </xf>
    <xf numFmtId="0" fontId="17" fillId="0" borderId="0" xfId="6"/>
    <xf numFmtId="2" fontId="9" fillId="0" borderId="2" xfId="6" applyNumberFormat="1" applyFont="1" applyBorder="1" applyAlignment="1">
      <alignment horizontal="center" vertical="center"/>
    </xf>
    <xf numFmtId="0" fontId="9" fillId="0" borderId="2" xfId="6" applyFont="1" applyBorder="1" applyAlignment="1">
      <alignment horizontal="center" vertical="center"/>
    </xf>
    <xf numFmtId="0" fontId="9" fillId="0" borderId="3" xfId="6" applyFont="1" applyBorder="1" applyAlignment="1">
      <alignment vertical="center" wrapText="1"/>
    </xf>
    <xf numFmtId="0" fontId="9" fillId="0" borderId="3" xfId="6" applyFont="1" applyBorder="1" applyAlignment="1">
      <alignment horizontal="center" vertical="center"/>
    </xf>
    <xf numFmtId="0" fontId="9" fillId="0" borderId="2" xfId="6" applyFont="1" applyBorder="1" applyAlignment="1">
      <alignment vertical="center" wrapText="1"/>
    </xf>
    <xf numFmtId="0" fontId="9" fillId="0" borderId="2" xfId="6" applyFont="1" applyFill="1" applyBorder="1" applyAlignment="1">
      <alignment horizontal="center" vertical="center"/>
    </xf>
    <xf numFmtId="0" fontId="9" fillId="0" borderId="4" xfId="6" applyFont="1" applyFill="1" applyBorder="1" applyAlignment="1">
      <alignment horizontal="center" vertical="center"/>
    </xf>
    <xf numFmtId="2" fontId="9" fillId="0" borderId="2" xfId="6" applyNumberFormat="1" applyFont="1" applyFill="1" applyBorder="1" applyAlignment="1">
      <alignment horizontal="center" vertical="center"/>
    </xf>
    <xf numFmtId="0" fontId="18" fillId="2" borderId="0" xfId="1" applyFont="1" applyFill="1" applyAlignment="1">
      <alignment horizontal="right"/>
    </xf>
    <xf numFmtId="0" fontId="9" fillId="0" borderId="2" xfId="6" applyFont="1" applyBorder="1" applyAlignment="1">
      <alignment horizontal="center" vertical="center" wrapText="1"/>
    </xf>
    <xf numFmtId="0" fontId="17" fillId="0" borderId="2" xfId="6" applyBorder="1"/>
    <xf numFmtId="0" fontId="17" fillId="0" borderId="2" xfId="6" applyBorder="1" applyAlignment="1">
      <alignment horizontal="center" vertical="center" wrapText="1"/>
    </xf>
    <xf numFmtId="0" fontId="4" fillId="0" borderId="0" xfId="0" applyFont="1" applyFill="1"/>
    <xf numFmtId="0" fontId="23" fillId="0" borderId="0" xfId="0" applyFont="1" applyAlignment="1">
      <alignment vertical="center" wrapText="1"/>
    </xf>
    <xf numFmtId="0" fontId="20" fillId="0" borderId="0" xfId="0" applyFont="1" applyAlignment="1">
      <alignment horizontal="left" vertical="center" wrapText="1"/>
    </xf>
    <xf numFmtId="0" fontId="23" fillId="0" borderId="0" xfId="0" applyFont="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22" fillId="2" borderId="0" xfId="1" applyFont="1" applyFill="1" applyAlignment="1">
      <alignment horizontal="center" vertical="center" wrapText="1"/>
    </xf>
    <xf numFmtId="0" fontId="4" fillId="4" borderId="2" xfId="0" applyNumberFormat="1" applyFont="1" applyFill="1" applyBorder="1" applyAlignment="1">
      <alignment horizontal="center" vertical="center" wrapText="1"/>
    </xf>
    <xf numFmtId="164" fontId="5" fillId="2" borderId="9" xfId="0" applyNumberFormat="1" applyFont="1" applyFill="1" applyBorder="1" applyAlignment="1">
      <alignment horizontal="right" vertical="center" wrapText="1"/>
    </xf>
    <xf numFmtId="164" fontId="5" fillId="2" borderId="10" xfId="0" applyNumberFormat="1" applyFont="1" applyFill="1" applyBorder="1" applyAlignment="1">
      <alignment horizontal="right" vertical="center" wrapText="1"/>
    </xf>
    <xf numFmtId="0" fontId="4" fillId="2" borderId="0" xfId="1" applyFont="1" applyFill="1" applyAlignment="1">
      <alignment horizontal="center" vertical="center" wrapText="1"/>
    </xf>
    <xf numFmtId="0" fontId="4" fillId="4" borderId="4" xfId="0" applyNumberFormat="1" applyFont="1" applyFill="1" applyBorder="1" applyAlignment="1">
      <alignment horizontal="center" vertical="center" wrapText="1"/>
    </xf>
    <xf numFmtId="165" fontId="4" fillId="3" borderId="2" xfId="0" applyNumberFormat="1" applyFont="1" applyFill="1" applyBorder="1" applyAlignment="1">
      <alignment horizontal="center" vertical="center"/>
    </xf>
    <xf numFmtId="3" fontId="4" fillId="3" borderId="2" xfId="0" applyNumberFormat="1" applyFont="1" applyFill="1" applyBorder="1" applyAlignment="1">
      <alignment horizontal="center" vertical="center"/>
    </xf>
    <xf numFmtId="2" fontId="4" fillId="2" borderId="2" xfId="0" applyNumberFormat="1" applyFont="1" applyFill="1" applyBorder="1" applyAlignment="1">
      <alignment horizontal="right" vertical="center" wrapText="1"/>
    </xf>
    <xf numFmtId="164" fontId="4" fillId="2" borderId="2" xfId="0" applyNumberFormat="1" applyFont="1" applyFill="1" applyBorder="1" applyAlignment="1">
      <alignment horizontal="center" vertical="center" wrapText="1"/>
    </xf>
    <xf numFmtId="3" fontId="4" fillId="2" borderId="2" xfId="0" applyNumberFormat="1" applyFont="1" applyFill="1" applyBorder="1" applyAlignment="1">
      <alignment horizontal="center" vertical="center" wrapText="1"/>
    </xf>
    <xf numFmtId="0" fontId="5" fillId="0" borderId="0" xfId="1" applyFont="1" applyAlignment="1">
      <alignment horizontal="center" vertical="center" wrapText="1"/>
    </xf>
    <xf numFmtId="0" fontId="12" fillId="9" borderId="3" xfId="4" applyNumberFormat="1" applyFont="1" applyFill="1" applyBorder="1" applyAlignment="1">
      <alignment horizontal="center" vertical="center" wrapText="1"/>
    </xf>
    <xf numFmtId="0" fontId="12" fillId="9" borderId="5" xfId="4" applyNumberFormat="1" applyFont="1" applyFill="1" applyBorder="1" applyAlignment="1">
      <alignment horizontal="center" vertical="center" wrapText="1"/>
    </xf>
    <xf numFmtId="49" fontId="13" fillId="9" borderId="4" xfId="4" applyNumberFormat="1" applyFont="1" applyFill="1" applyBorder="1" applyAlignment="1">
      <alignment horizontal="center" vertical="center" wrapText="1"/>
    </xf>
    <xf numFmtId="0" fontId="5" fillId="2" borderId="2" xfId="4" applyFont="1" applyFill="1" applyBorder="1" applyAlignment="1">
      <alignment horizontal="right" vertical="center" wrapText="1"/>
    </xf>
    <xf numFmtId="0" fontId="5" fillId="2" borderId="8" xfId="4" applyFont="1" applyFill="1" applyBorder="1" applyAlignment="1">
      <alignment horizontal="right" vertical="center" wrapText="1"/>
    </xf>
    <xf numFmtId="0" fontId="5" fillId="2" borderId="1" xfId="4" applyFont="1" applyFill="1" applyBorder="1" applyAlignment="1">
      <alignment horizontal="right" vertical="center" wrapText="1"/>
    </xf>
    <xf numFmtId="0" fontId="5" fillId="2" borderId="3" xfId="4" applyFont="1" applyFill="1" applyBorder="1" applyAlignment="1">
      <alignment horizontal="right" vertical="center" wrapText="1"/>
    </xf>
    <xf numFmtId="0" fontId="5" fillId="2" borderId="4" xfId="4" applyFont="1" applyFill="1" applyBorder="1" applyAlignment="1">
      <alignment horizontal="right" vertical="center" wrapText="1"/>
    </xf>
    <xf numFmtId="0" fontId="5" fillId="2" borderId="5" xfId="4" applyFont="1" applyFill="1" applyBorder="1" applyAlignment="1">
      <alignment horizontal="right" vertical="center" wrapText="1"/>
    </xf>
    <xf numFmtId="0" fontId="20" fillId="0" borderId="0" xfId="0" applyFont="1" applyAlignment="1">
      <alignment vertical="center" wrapText="1"/>
    </xf>
    <xf numFmtId="0" fontId="18" fillId="2" borderId="0" xfId="1" applyFont="1" applyFill="1" applyAlignment="1">
      <alignment horizontal="right"/>
    </xf>
    <xf numFmtId="0" fontId="9" fillId="0" borderId="3" xfId="6" applyFont="1" applyFill="1" applyBorder="1" applyAlignment="1">
      <alignment horizontal="right" vertical="center"/>
    </xf>
    <xf numFmtId="0" fontId="9" fillId="0" borderId="4" xfId="6" applyFont="1" applyFill="1" applyBorder="1" applyAlignment="1">
      <alignment horizontal="right" vertical="center"/>
    </xf>
    <xf numFmtId="0" fontId="9" fillId="0" borderId="5" xfId="6" applyFont="1" applyFill="1" applyBorder="1" applyAlignment="1">
      <alignment horizontal="right" vertical="center"/>
    </xf>
    <xf numFmtId="0" fontId="17" fillId="0" borderId="0" xfId="6" applyAlignment="1">
      <alignment horizontal="center"/>
    </xf>
  </cellXfs>
  <cellStyles count="7">
    <cellStyle name="Normalny" xfId="0" builtinId="0"/>
    <cellStyle name="Normalny 2" xfId="6" xr:uid="{C35D2B7F-7A6A-4841-A281-C811019E73B5}"/>
    <cellStyle name="Normalny 2 2" xfId="4" xr:uid="{00000000-0005-0000-0000-000001000000}"/>
    <cellStyle name="Normalny 5" xfId="1" xr:uid="{00000000-0005-0000-0000-000002000000}"/>
    <cellStyle name="Normalny 6" xfId="2" xr:uid="{00000000-0005-0000-0000-000003000000}"/>
    <cellStyle name="TableStyleLight1" xfId="3" xr:uid="{00000000-0005-0000-0000-000004000000}"/>
    <cellStyle name="Walutowy 2" xfId="5" xr:uid="{DEF4804F-14CD-4441-9740-5DBD6733481D}"/>
  </cellStyles>
  <dxfs count="3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8"/>
  <sheetViews>
    <sheetView zoomScale="90" zoomScaleNormal="90" zoomScaleSheetLayoutView="100" workbookViewId="0">
      <selection activeCell="J14" sqref="J14"/>
    </sheetView>
  </sheetViews>
  <sheetFormatPr defaultColWidth="9.140625" defaultRowHeight="12.75" x14ac:dyDescent="0.2"/>
  <cols>
    <col min="1" max="1" width="5.85546875" style="9" customWidth="1"/>
    <col min="2" max="2" width="99" style="9" customWidth="1"/>
    <col min="3" max="3" width="18.28515625" style="9" customWidth="1"/>
    <col min="4" max="4" width="7.85546875" style="9" customWidth="1"/>
    <col min="5" max="5" width="6.85546875" style="9" customWidth="1"/>
    <col min="6" max="6" width="13.28515625" style="9" customWidth="1"/>
    <col min="7" max="7" width="11.42578125" style="9" customWidth="1"/>
    <col min="8" max="8" width="28.7109375" style="9" customWidth="1"/>
    <col min="9" max="16384" width="9.140625" style="9"/>
  </cols>
  <sheetData>
    <row r="1" spans="1:15" x14ac:dyDescent="0.2">
      <c r="A1" s="25"/>
      <c r="B1" s="1"/>
      <c r="C1" s="1"/>
      <c r="D1" s="25"/>
      <c r="E1" s="27"/>
      <c r="F1" s="18"/>
      <c r="G1" s="18"/>
      <c r="H1" s="124" t="s">
        <v>177</v>
      </c>
    </row>
    <row r="2" spans="1:15" x14ac:dyDescent="0.2">
      <c r="A2" s="25"/>
      <c r="B2" s="3"/>
      <c r="C2" s="1"/>
      <c r="D2" s="25"/>
      <c r="E2" s="27"/>
      <c r="F2" s="18"/>
      <c r="G2" s="18"/>
      <c r="H2" s="18"/>
    </row>
    <row r="3" spans="1:15" ht="15" x14ac:dyDescent="0.2">
      <c r="A3" s="25"/>
      <c r="B3" s="135" t="s">
        <v>100</v>
      </c>
      <c r="C3" s="135"/>
      <c r="D3" s="135"/>
      <c r="E3" s="135"/>
      <c r="F3" s="135"/>
      <c r="G3" s="135"/>
      <c r="H3" s="135"/>
    </row>
    <row r="4" spans="1:15" x14ac:dyDescent="0.2">
      <c r="A4" s="25"/>
      <c r="B4" s="24"/>
      <c r="C4" s="24"/>
      <c r="D4" s="24"/>
      <c r="E4" s="63"/>
      <c r="F4" s="24"/>
      <c r="G4" s="24"/>
      <c r="H4" s="24"/>
    </row>
    <row r="5" spans="1:15" x14ac:dyDescent="0.2">
      <c r="A5" s="25"/>
      <c r="B5" s="19"/>
      <c r="C5" s="1"/>
      <c r="D5" s="25"/>
      <c r="E5" s="27"/>
      <c r="F5" s="18"/>
      <c r="G5" s="18"/>
      <c r="H5" s="18"/>
    </row>
    <row r="6" spans="1:15" ht="38.25" customHeight="1" x14ac:dyDescent="0.2">
      <c r="A6" s="5" t="s">
        <v>0</v>
      </c>
      <c r="B6" s="5" t="s">
        <v>1</v>
      </c>
      <c r="C6" s="5" t="s">
        <v>43</v>
      </c>
      <c r="D6" s="5" t="s">
        <v>2</v>
      </c>
      <c r="E6" s="5" t="s">
        <v>3</v>
      </c>
      <c r="F6" s="6" t="s">
        <v>4</v>
      </c>
      <c r="G6" s="5" t="s">
        <v>5</v>
      </c>
      <c r="H6" s="5" t="s">
        <v>6</v>
      </c>
    </row>
    <row r="7" spans="1:15" x14ac:dyDescent="0.2">
      <c r="A7" s="7">
        <v>1</v>
      </c>
      <c r="B7" s="7">
        <v>2</v>
      </c>
      <c r="C7" s="7">
        <v>3</v>
      </c>
      <c r="D7" s="7">
        <v>4</v>
      </c>
      <c r="E7" s="7">
        <v>5</v>
      </c>
      <c r="F7" s="7">
        <v>6</v>
      </c>
      <c r="G7" s="7">
        <v>7</v>
      </c>
      <c r="H7" s="7">
        <v>8</v>
      </c>
    </row>
    <row r="8" spans="1:15" s="128" customFormat="1" ht="21.75" customHeight="1" x14ac:dyDescent="0.2">
      <c r="A8" s="136" t="s">
        <v>12</v>
      </c>
      <c r="B8" s="136"/>
      <c r="C8" s="136"/>
      <c r="D8" s="136"/>
      <c r="E8" s="136"/>
      <c r="F8" s="136"/>
      <c r="G8" s="136"/>
      <c r="H8" s="136"/>
      <c r="J8" s="131" t="s">
        <v>181</v>
      </c>
      <c r="K8" s="131"/>
      <c r="L8" s="131"/>
      <c r="M8" s="131"/>
      <c r="N8" s="131"/>
      <c r="O8" s="131"/>
    </row>
    <row r="9" spans="1:15" ht="25.9" customHeight="1" x14ac:dyDescent="0.2">
      <c r="A9" s="30">
        <v>1</v>
      </c>
      <c r="B9" s="44" t="s">
        <v>48</v>
      </c>
      <c r="C9" s="33"/>
      <c r="D9" s="8" t="s">
        <v>14</v>
      </c>
      <c r="E9" s="8">
        <v>10</v>
      </c>
      <c r="F9" s="29"/>
      <c r="G9" s="29"/>
      <c r="H9" s="8"/>
      <c r="J9" s="131"/>
      <c r="K9" s="131"/>
      <c r="L9" s="131"/>
      <c r="M9" s="131"/>
      <c r="N9" s="131"/>
      <c r="O9" s="131"/>
    </row>
    <row r="10" spans="1:15" ht="36.75" customHeight="1" x14ac:dyDescent="0.2">
      <c r="A10" s="30">
        <v>2</v>
      </c>
      <c r="B10" s="31" t="s">
        <v>24</v>
      </c>
      <c r="C10" s="33"/>
      <c r="D10" s="45" t="s">
        <v>14</v>
      </c>
      <c r="E10" s="46">
        <v>3</v>
      </c>
      <c r="F10" s="29"/>
      <c r="G10" s="29"/>
      <c r="H10" s="8"/>
      <c r="J10" s="131"/>
      <c r="K10" s="131"/>
      <c r="L10" s="131"/>
      <c r="M10" s="131"/>
      <c r="N10" s="131"/>
      <c r="O10" s="131"/>
    </row>
    <row r="11" spans="1:15" x14ac:dyDescent="0.2">
      <c r="A11" s="30">
        <v>3</v>
      </c>
      <c r="B11" s="44" t="s">
        <v>26</v>
      </c>
      <c r="C11" s="33"/>
      <c r="D11" s="45" t="s">
        <v>14</v>
      </c>
      <c r="E11" s="46">
        <v>3</v>
      </c>
      <c r="F11" s="29"/>
      <c r="G11" s="29"/>
      <c r="H11" s="8"/>
      <c r="J11" s="131"/>
      <c r="K11" s="131"/>
      <c r="L11" s="131"/>
      <c r="M11" s="131"/>
      <c r="N11" s="131"/>
      <c r="O11" s="131"/>
    </row>
    <row r="12" spans="1:15" ht="25.9" customHeight="1" x14ac:dyDescent="0.2">
      <c r="A12" s="30">
        <v>4</v>
      </c>
      <c r="B12" s="31" t="s">
        <v>27</v>
      </c>
      <c r="C12" s="33"/>
      <c r="D12" s="45" t="s">
        <v>14</v>
      </c>
      <c r="E12" s="46">
        <v>2</v>
      </c>
      <c r="F12" s="29"/>
      <c r="G12" s="29"/>
      <c r="H12" s="8"/>
      <c r="J12" s="131"/>
      <c r="K12" s="131"/>
      <c r="L12" s="131"/>
      <c r="M12" s="131"/>
      <c r="N12" s="131"/>
      <c r="O12" s="131"/>
    </row>
    <row r="13" spans="1:15" ht="38.25" x14ac:dyDescent="0.2">
      <c r="A13" s="30">
        <v>5</v>
      </c>
      <c r="B13" s="31" t="s">
        <v>95</v>
      </c>
      <c r="C13" s="33"/>
      <c r="D13" s="45" t="s">
        <v>14</v>
      </c>
      <c r="E13" s="30">
        <v>2</v>
      </c>
      <c r="F13" s="29"/>
      <c r="G13" s="29"/>
      <c r="H13" s="8"/>
      <c r="J13" s="131"/>
      <c r="K13" s="131"/>
      <c r="L13" s="131"/>
      <c r="M13" s="131"/>
      <c r="N13" s="131"/>
      <c r="O13" s="131"/>
    </row>
    <row r="14" spans="1:15" ht="216" customHeight="1" x14ac:dyDescent="0.2">
      <c r="A14" s="30">
        <v>6</v>
      </c>
      <c r="B14" s="44" t="s">
        <v>44</v>
      </c>
      <c r="C14" s="33"/>
      <c r="D14" s="8" t="s">
        <v>14</v>
      </c>
      <c r="E14" s="8">
        <v>2</v>
      </c>
      <c r="F14" s="29"/>
      <c r="G14" s="29"/>
      <c r="H14" s="8"/>
    </row>
    <row r="15" spans="1:15" ht="25.5" x14ac:dyDescent="0.2">
      <c r="A15" s="30">
        <v>7</v>
      </c>
      <c r="B15" s="44" t="s">
        <v>53</v>
      </c>
      <c r="C15" s="33"/>
      <c r="D15" s="28" t="s">
        <v>14</v>
      </c>
      <c r="E15" s="64">
        <v>2</v>
      </c>
      <c r="F15" s="29"/>
      <c r="G15" s="29"/>
      <c r="H15" s="8"/>
    </row>
    <row r="16" spans="1:15" ht="25.5" x14ac:dyDescent="0.2">
      <c r="A16" s="30">
        <v>8</v>
      </c>
      <c r="B16" s="44" t="s">
        <v>28</v>
      </c>
      <c r="C16" s="33"/>
      <c r="D16" s="28" t="s">
        <v>14</v>
      </c>
      <c r="E16" s="64">
        <v>2</v>
      </c>
      <c r="F16" s="29"/>
      <c r="G16" s="29"/>
      <c r="H16" s="8"/>
    </row>
    <row r="17" spans="1:8" ht="204" x14ac:dyDescent="0.2">
      <c r="A17" s="30">
        <v>9</v>
      </c>
      <c r="B17" s="47" t="s">
        <v>45</v>
      </c>
      <c r="C17" s="33"/>
      <c r="D17" s="45" t="s">
        <v>14</v>
      </c>
      <c r="E17" s="46">
        <v>2</v>
      </c>
      <c r="F17" s="29"/>
      <c r="G17" s="29"/>
      <c r="H17" s="8"/>
    </row>
    <row r="18" spans="1:8" x14ac:dyDescent="0.2">
      <c r="A18" s="30">
        <v>10</v>
      </c>
      <c r="B18" s="44" t="s">
        <v>30</v>
      </c>
      <c r="C18" s="33"/>
      <c r="D18" s="45" t="s">
        <v>14</v>
      </c>
      <c r="E18" s="46">
        <v>10</v>
      </c>
      <c r="F18" s="29"/>
      <c r="G18" s="29"/>
      <c r="H18" s="8"/>
    </row>
    <row r="19" spans="1:8" ht="25.5" x14ac:dyDescent="0.2">
      <c r="A19" s="30">
        <v>11</v>
      </c>
      <c r="B19" s="31" t="s">
        <v>96</v>
      </c>
      <c r="C19" s="8"/>
      <c r="D19" s="48" t="s">
        <v>14</v>
      </c>
      <c r="E19" s="49">
        <v>2</v>
      </c>
      <c r="F19" s="50"/>
      <c r="G19" s="29"/>
      <c r="H19" s="8"/>
    </row>
    <row r="20" spans="1:8" ht="41.25" customHeight="1" x14ac:dyDescent="0.2">
      <c r="A20" s="30">
        <v>12</v>
      </c>
      <c r="B20" s="31" t="s">
        <v>89</v>
      </c>
      <c r="C20" s="51"/>
      <c r="D20" s="8" t="s">
        <v>14</v>
      </c>
      <c r="E20" s="8">
        <v>2</v>
      </c>
      <c r="F20" s="29"/>
      <c r="G20" s="29"/>
      <c r="H20" s="30"/>
    </row>
    <row r="21" spans="1:8" ht="25.5" x14ac:dyDescent="0.2">
      <c r="A21" s="30">
        <v>13</v>
      </c>
      <c r="B21" s="31" t="s">
        <v>56</v>
      </c>
      <c r="C21" s="8"/>
      <c r="D21" s="8" t="s">
        <v>17</v>
      </c>
      <c r="E21" s="8">
        <v>1</v>
      </c>
      <c r="F21" s="52"/>
      <c r="G21" s="29"/>
      <c r="H21" s="11"/>
    </row>
    <row r="22" spans="1:8" ht="38.25" x14ac:dyDescent="0.2">
      <c r="A22" s="30">
        <v>14</v>
      </c>
      <c r="B22" s="31" t="s">
        <v>35</v>
      </c>
      <c r="C22" s="33"/>
      <c r="D22" s="28" t="s">
        <v>17</v>
      </c>
      <c r="E22" s="64">
        <v>2</v>
      </c>
      <c r="F22" s="50"/>
      <c r="G22" s="29"/>
      <c r="H22" s="12"/>
    </row>
    <row r="23" spans="1:8" ht="47.25" customHeight="1" x14ac:dyDescent="0.2">
      <c r="A23" s="30">
        <v>15</v>
      </c>
      <c r="B23" s="53" t="s">
        <v>18</v>
      </c>
      <c r="C23" s="33"/>
      <c r="D23" s="32" t="s">
        <v>17</v>
      </c>
      <c r="E23" s="65">
        <v>2</v>
      </c>
      <c r="F23" s="29"/>
      <c r="G23" s="29"/>
      <c r="H23" s="8"/>
    </row>
    <row r="24" spans="1:8" ht="25.5" x14ac:dyDescent="0.2">
      <c r="A24" s="30">
        <v>16</v>
      </c>
      <c r="B24" s="31" t="s">
        <v>47</v>
      </c>
      <c r="C24" s="33"/>
      <c r="D24" s="30" t="s">
        <v>14</v>
      </c>
      <c r="E24" s="30">
        <v>5</v>
      </c>
      <c r="F24" s="29"/>
      <c r="G24" s="29"/>
      <c r="H24" s="8"/>
    </row>
    <row r="25" spans="1:8" ht="25.5" x14ac:dyDescent="0.2">
      <c r="A25" s="30">
        <v>17</v>
      </c>
      <c r="B25" s="54" t="s">
        <v>84</v>
      </c>
      <c r="C25" s="33"/>
      <c r="D25" s="8" t="s">
        <v>14</v>
      </c>
      <c r="E25" s="8">
        <v>5</v>
      </c>
      <c r="F25" s="29"/>
      <c r="G25" s="29"/>
      <c r="H25" s="8"/>
    </row>
    <row r="26" spans="1:8" ht="25.5" x14ac:dyDescent="0.2">
      <c r="A26" s="30">
        <v>18</v>
      </c>
      <c r="B26" s="54" t="s">
        <v>82</v>
      </c>
      <c r="C26" s="33"/>
      <c r="D26" s="8" t="s">
        <v>17</v>
      </c>
      <c r="E26" s="8">
        <v>2</v>
      </c>
      <c r="F26" s="29"/>
      <c r="G26" s="29"/>
      <c r="H26" s="8"/>
    </row>
    <row r="27" spans="1:8" ht="25.5" x14ac:dyDescent="0.2">
      <c r="A27" s="30">
        <v>19</v>
      </c>
      <c r="B27" s="54" t="s">
        <v>81</v>
      </c>
      <c r="C27" s="33"/>
      <c r="D27" s="8" t="s">
        <v>14</v>
      </c>
      <c r="E27" s="8">
        <v>2</v>
      </c>
      <c r="F27" s="29"/>
      <c r="G27" s="29"/>
      <c r="H27" s="8"/>
    </row>
    <row r="28" spans="1:8" ht="25.5" x14ac:dyDescent="0.2">
      <c r="A28" s="30">
        <v>20</v>
      </c>
      <c r="B28" s="54" t="s">
        <v>80</v>
      </c>
      <c r="C28" s="33"/>
      <c r="D28" s="8" t="s">
        <v>14</v>
      </c>
      <c r="E28" s="8">
        <v>2</v>
      </c>
      <c r="F28" s="29"/>
      <c r="G28" s="29"/>
      <c r="H28" s="8"/>
    </row>
    <row r="29" spans="1:8" s="128" customFormat="1" ht="25.5" customHeight="1" x14ac:dyDescent="0.2">
      <c r="A29" s="132" t="s">
        <v>13</v>
      </c>
      <c r="B29" s="133"/>
      <c r="C29" s="133"/>
      <c r="D29" s="133"/>
      <c r="E29" s="133"/>
      <c r="F29" s="133"/>
      <c r="G29" s="133"/>
      <c r="H29" s="134"/>
    </row>
    <row r="30" spans="1:8" ht="25.5" x14ac:dyDescent="0.2">
      <c r="A30" s="30">
        <v>21</v>
      </c>
      <c r="B30" s="44" t="s">
        <v>50</v>
      </c>
      <c r="C30" s="33"/>
      <c r="D30" s="45" t="s">
        <v>14</v>
      </c>
      <c r="E30" s="46">
        <v>1</v>
      </c>
      <c r="F30" s="29"/>
      <c r="G30" s="29"/>
      <c r="H30" s="8"/>
    </row>
    <row r="31" spans="1:8" ht="25.5" x14ac:dyDescent="0.2">
      <c r="A31" s="30">
        <v>22</v>
      </c>
      <c r="B31" s="44" t="s">
        <v>52</v>
      </c>
      <c r="C31" s="33"/>
      <c r="D31" s="45" t="s">
        <v>14</v>
      </c>
      <c r="E31" s="46">
        <v>2</v>
      </c>
      <c r="F31" s="29"/>
      <c r="G31" s="29"/>
      <c r="H31" s="8"/>
    </row>
    <row r="32" spans="1:8" ht="31.5" customHeight="1" x14ac:dyDescent="0.2">
      <c r="A32" s="30">
        <v>23</v>
      </c>
      <c r="B32" s="44" t="s">
        <v>21</v>
      </c>
      <c r="C32" s="33"/>
      <c r="D32" s="8" t="s">
        <v>14</v>
      </c>
      <c r="E32" s="46">
        <v>1</v>
      </c>
      <c r="F32" s="29"/>
      <c r="G32" s="29"/>
      <c r="H32" s="8"/>
    </row>
    <row r="33" spans="1:8" ht="27" customHeight="1" x14ac:dyDescent="0.2">
      <c r="A33" s="30">
        <v>24</v>
      </c>
      <c r="B33" s="44" t="s">
        <v>49</v>
      </c>
      <c r="C33" s="33"/>
      <c r="D33" s="45" t="s">
        <v>14</v>
      </c>
      <c r="E33" s="46">
        <v>1</v>
      </c>
      <c r="F33" s="29"/>
      <c r="G33" s="29"/>
      <c r="H33" s="8"/>
    </row>
    <row r="34" spans="1:8" ht="38.25" x14ac:dyDescent="0.2">
      <c r="A34" s="30">
        <v>25</v>
      </c>
      <c r="B34" s="31" t="s">
        <v>23</v>
      </c>
      <c r="C34" s="33"/>
      <c r="D34" s="8" t="s">
        <v>14</v>
      </c>
      <c r="E34" s="46">
        <v>2</v>
      </c>
      <c r="F34" s="29"/>
      <c r="G34" s="29"/>
      <c r="H34" s="8"/>
    </row>
    <row r="35" spans="1:8" ht="24.75" customHeight="1" x14ac:dyDescent="0.2">
      <c r="A35" s="30">
        <v>26</v>
      </c>
      <c r="B35" s="31" t="s">
        <v>27</v>
      </c>
      <c r="C35" s="33"/>
      <c r="D35" s="45" t="s">
        <v>14</v>
      </c>
      <c r="E35" s="46">
        <v>1</v>
      </c>
      <c r="F35" s="29"/>
      <c r="G35" s="29"/>
      <c r="H35" s="8"/>
    </row>
    <row r="36" spans="1:8" ht="25.5" x14ac:dyDescent="0.2">
      <c r="A36" s="30">
        <v>27</v>
      </c>
      <c r="B36" s="31" t="s">
        <v>55</v>
      </c>
      <c r="C36" s="8"/>
      <c r="D36" s="8" t="s">
        <v>17</v>
      </c>
      <c r="E36" s="65">
        <v>1</v>
      </c>
      <c r="F36" s="29"/>
      <c r="G36" s="29"/>
      <c r="H36" s="8"/>
    </row>
    <row r="37" spans="1:8" x14ac:dyDescent="0.2">
      <c r="A37" s="30">
        <v>28</v>
      </c>
      <c r="B37" s="31" t="s">
        <v>32</v>
      </c>
      <c r="C37" s="8"/>
      <c r="D37" s="8" t="s">
        <v>14</v>
      </c>
      <c r="E37" s="65">
        <v>2</v>
      </c>
      <c r="F37" s="29"/>
      <c r="G37" s="29"/>
      <c r="H37" s="8"/>
    </row>
    <row r="38" spans="1:8" x14ac:dyDescent="0.2">
      <c r="A38" s="30">
        <v>29</v>
      </c>
      <c r="B38" s="31" t="s">
        <v>33</v>
      </c>
      <c r="C38" s="8"/>
      <c r="D38" s="12" t="s">
        <v>14</v>
      </c>
      <c r="E38" s="65">
        <v>2</v>
      </c>
      <c r="F38" s="50"/>
      <c r="G38" s="29"/>
      <c r="H38" s="30"/>
    </row>
    <row r="39" spans="1:8" ht="25.5" x14ac:dyDescent="0.2">
      <c r="A39" s="30">
        <v>30</v>
      </c>
      <c r="B39" s="31" t="s">
        <v>56</v>
      </c>
      <c r="C39" s="8"/>
      <c r="D39" s="8" t="s">
        <v>17</v>
      </c>
      <c r="E39" s="65">
        <v>1</v>
      </c>
      <c r="F39" s="52"/>
      <c r="G39" s="29"/>
      <c r="H39" s="11"/>
    </row>
    <row r="40" spans="1:8" ht="39" customHeight="1" x14ac:dyDescent="0.2">
      <c r="A40" s="30">
        <v>31</v>
      </c>
      <c r="B40" s="31" t="s">
        <v>24</v>
      </c>
      <c r="C40" s="33"/>
      <c r="D40" s="45" t="s">
        <v>14</v>
      </c>
      <c r="E40" s="46">
        <v>2</v>
      </c>
      <c r="F40" s="29"/>
      <c r="G40" s="29"/>
      <c r="H40" s="8"/>
    </row>
    <row r="41" spans="1:8" ht="29.25" customHeight="1" x14ac:dyDescent="0.2">
      <c r="A41" s="30">
        <v>32</v>
      </c>
      <c r="B41" s="31" t="s">
        <v>92</v>
      </c>
      <c r="C41" s="8"/>
      <c r="D41" s="8" t="s">
        <v>14</v>
      </c>
      <c r="E41" s="65">
        <v>1</v>
      </c>
      <c r="F41" s="55"/>
      <c r="G41" s="29"/>
      <c r="H41" s="8"/>
    </row>
    <row r="42" spans="1:8" x14ac:dyDescent="0.2">
      <c r="A42" s="30">
        <v>33</v>
      </c>
      <c r="B42" s="44" t="s">
        <v>30</v>
      </c>
      <c r="C42" s="56"/>
      <c r="D42" s="57" t="s">
        <v>14</v>
      </c>
      <c r="E42" s="65">
        <v>5</v>
      </c>
      <c r="F42" s="29"/>
      <c r="G42" s="29"/>
      <c r="H42" s="8"/>
    </row>
    <row r="43" spans="1:8" x14ac:dyDescent="0.2">
      <c r="A43" s="30">
        <v>34</v>
      </c>
      <c r="B43" s="54" t="s">
        <v>46</v>
      </c>
      <c r="C43" s="8"/>
      <c r="D43" s="8" t="s">
        <v>14</v>
      </c>
      <c r="E43" s="65">
        <v>2</v>
      </c>
      <c r="F43" s="29"/>
      <c r="G43" s="29"/>
      <c r="H43" s="8"/>
    </row>
    <row r="44" spans="1:8" ht="40.5" customHeight="1" x14ac:dyDescent="0.2">
      <c r="A44" s="30">
        <v>35</v>
      </c>
      <c r="B44" s="31" t="s">
        <v>35</v>
      </c>
      <c r="C44" s="33"/>
      <c r="D44" s="28" t="s">
        <v>17</v>
      </c>
      <c r="E44" s="65">
        <v>2</v>
      </c>
      <c r="F44" s="50"/>
      <c r="G44" s="29"/>
      <c r="H44" s="12"/>
    </row>
    <row r="45" spans="1:8" s="58" customFormat="1" x14ac:dyDescent="0.2">
      <c r="A45" s="30">
        <v>36</v>
      </c>
      <c r="B45" s="31" t="s">
        <v>36</v>
      </c>
      <c r="C45" s="33"/>
      <c r="D45" s="12" t="s">
        <v>17</v>
      </c>
      <c r="E45" s="65">
        <v>1</v>
      </c>
      <c r="F45" s="50"/>
      <c r="G45" s="29"/>
      <c r="H45" s="12"/>
    </row>
    <row r="46" spans="1:8" ht="44.25" customHeight="1" x14ac:dyDescent="0.2">
      <c r="A46" s="30">
        <v>37</v>
      </c>
      <c r="B46" s="53" t="s">
        <v>18</v>
      </c>
      <c r="C46" s="33"/>
      <c r="D46" s="32" t="s">
        <v>17</v>
      </c>
      <c r="E46" s="65">
        <v>2</v>
      </c>
      <c r="F46" s="29"/>
      <c r="G46" s="29"/>
      <c r="H46" s="8"/>
    </row>
    <row r="47" spans="1:8" ht="28.5" customHeight="1" x14ac:dyDescent="0.2">
      <c r="A47" s="30">
        <v>38</v>
      </c>
      <c r="B47" s="31" t="s">
        <v>47</v>
      </c>
      <c r="C47" s="33"/>
      <c r="D47" s="30" t="s">
        <v>14</v>
      </c>
      <c r="E47" s="65">
        <v>2</v>
      </c>
      <c r="F47" s="29"/>
      <c r="G47" s="29"/>
      <c r="H47" s="8"/>
    </row>
    <row r="48" spans="1:8" ht="41.25" customHeight="1" x14ac:dyDescent="0.2">
      <c r="A48" s="30">
        <v>39</v>
      </c>
      <c r="B48" s="54" t="s">
        <v>85</v>
      </c>
      <c r="C48" s="33"/>
      <c r="D48" s="8" t="s">
        <v>14</v>
      </c>
      <c r="E48" s="8">
        <v>1</v>
      </c>
      <c r="F48" s="29"/>
      <c r="G48" s="29"/>
      <c r="H48" s="8"/>
    </row>
    <row r="49" spans="1:8" ht="25.5" x14ac:dyDescent="0.2">
      <c r="A49" s="30">
        <v>40</v>
      </c>
      <c r="B49" s="54" t="s">
        <v>82</v>
      </c>
      <c r="C49" s="33"/>
      <c r="D49" s="8" t="s">
        <v>17</v>
      </c>
      <c r="E49" s="8">
        <v>1</v>
      </c>
      <c r="F49" s="29"/>
      <c r="G49" s="29"/>
      <c r="H49" s="8"/>
    </row>
    <row r="50" spans="1:8" s="128" customFormat="1" ht="27" customHeight="1" x14ac:dyDescent="0.2">
      <c r="A50" s="132" t="s">
        <v>15</v>
      </c>
      <c r="B50" s="133"/>
      <c r="C50" s="133"/>
      <c r="D50" s="133"/>
      <c r="E50" s="133"/>
      <c r="F50" s="133"/>
      <c r="G50" s="133"/>
      <c r="H50" s="134"/>
    </row>
    <row r="51" spans="1:8" ht="25.5" x14ac:dyDescent="0.2">
      <c r="A51" s="30">
        <v>41</v>
      </c>
      <c r="B51" s="44" t="s">
        <v>50</v>
      </c>
      <c r="C51" s="33"/>
      <c r="D51" s="45" t="s">
        <v>14</v>
      </c>
      <c r="E51" s="46">
        <v>2</v>
      </c>
      <c r="F51" s="29"/>
      <c r="G51" s="29"/>
      <c r="H51" s="8"/>
    </row>
    <row r="52" spans="1:8" ht="25.5" x14ac:dyDescent="0.2">
      <c r="A52" s="30">
        <v>42</v>
      </c>
      <c r="B52" s="44" t="s">
        <v>51</v>
      </c>
      <c r="C52" s="33"/>
      <c r="D52" s="45" t="s">
        <v>14</v>
      </c>
      <c r="E52" s="46">
        <v>2</v>
      </c>
      <c r="F52" s="29"/>
      <c r="G52" s="29"/>
      <c r="H52" s="8"/>
    </row>
    <row r="53" spans="1:8" ht="25.5" x14ac:dyDescent="0.2">
      <c r="A53" s="30">
        <v>43</v>
      </c>
      <c r="B53" s="44" t="s">
        <v>48</v>
      </c>
      <c r="C53" s="33"/>
      <c r="D53" s="8" t="s">
        <v>14</v>
      </c>
      <c r="E53" s="46">
        <v>5</v>
      </c>
      <c r="F53" s="29"/>
      <c r="G53" s="29"/>
      <c r="H53" s="8"/>
    </row>
    <row r="54" spans="1:8" ht="31.5" customHeight="1" x14ac:dyDescent="0.2">
      <c r="A54" s="30">
        <v>44</v>
      </c>
      <c r="B54" s="44" t="s">
        <v>21</v>
      </c>
      <c r="C54" s="33"/>
      <c r="D54" s="8" t="s">
        <v>14</v>
      </c>
      <c r="E54" s="46">
        <v>2</v>
      </c>
      <c r="F54" s="29"/>
      <c r="G54" s="29"/>
      <c r="H54" s="8"/>
    </row>
    <row r="55" spans="1:8" ht="25.5" x14ac:dyDescent="0.2">
      <c r="A55" s="30">
        <v>45</v>
      </c>
      <c r="B55" s="44" t="s">
        <v>49</v>
      </c>
      <c r="C55" s="33"/>
      <c r="D55" s="45" t="s">
        <v>14</v>
      </c>
      <c r="E55" s="46">
        <v>2</v>
      </c>
      <c r="F55" s="29"/>
      <c r="G55" s="29"/>
      <c r="H55" s="8"/>
    </row>
    <row r="56" spans="1:8" ht="25.5" x14ac:dyDescent="0.2">
      <c r="A56" s="30">
        <v>46</v>
      </c>
      <c r="B56" s="44" t="s">
        <v>22</v>
      </c>
      <c r="C56" s="33"/>
      <c r="D56" s="45" t="s">
        <v>14</v>
      </c>
      <c r="E56" s="46">
        <v>2</v>
      </c>
      <c r="F56" s="29"/>
      <c r="G56" s="29"/>
      <c r="H56" s="8"/>
    </row>
    <row r="57" spans="1:8" ht="38.25" x14ac:dyDescent="0.2">
      <c r="A57" s="30">
        <v>47</v>
      </c>
      <c r="B57" s="31" t="s">
        <v>23</v>
      </c>
      <c r="C57" s="33"/>
      <c r="D57" s="8" t="s">
        <v>14</v>
      </c>
      <c r="E57" s="8">
        <v>2</v>
      </c>
      <c r="F57" s="29"/>
      <c r="G57" s="29"/>
      <c r="H57" s="8"/>
    </row>
    <row r="58" spans="1:8" ht="25.5" x14ac:dyDescent="0.2">
      <c r="A58" s="30">
        <v>48</v>
      </c>
      <c r="B58" s="47" t="s">
        <v>25</v>
      </c>
      <c r="C58" s="33"/>
      <c r="D58" s="45" t="s">
        <v>14</v>
      </c>
      <c r="E58" s="46">
        <v>3</v>
      </c>
      <c r="F58" s="29"/>
      <c r="G58" s="29"/>
      <c r="H58" s="8"/>
    </row>
    <row r="59" spans="1:8" ht="211.5" customHeight="1" x14ac:dyDescent="0.2">
      <c r="A59" s="30">
        <v>49</v>
      </c>
      <c r="B59" s="44" t="s">
        <v>44</v>
      </c>
      <c r="C59" s="33"/>
      <c r="D59" s="8" t="s">
        <v>14</v>
      </c>
      <c r="E59" s="46">
        <v>2</v>
      </c>
      <c r="F59" s="29"/>
      <c r="G59" s="29"/>
      <c r="H59" s="8"/>
    </row>
    <row r="60" spans="1:8" ht="38.25" customHeight="1" x14ac:dyDescent="0.2">
      <c r="A60" s="30">
        <v>50</v>
      </c>
      <c r="B60" s="44" t="s">
        <v>29</v>
      </c>
      <c r="C60" s="33"/>
      <c r="D60" s="28" t="s">
        <v>14</v>
      </c>
      <c r="E60" s="64">
        <v>2</v>
      </c>
      <c r="F60" s="29"/>
      <c r="G60" s="29"/>
      <c r="H60" s="8"/>
    </row>
    <row r="61" spans="1:8" x14ac:dyDescent="0.2">
      <c r="A61" s="30">
        <v>51</v>
      </c>
      <c r="B61" s="44" t="s">
        <v>30</v>
      </c>
      <c r="C61" s="33"/>
      <c r="D61" s="45" t="s">
        <v>14</v>
      </c>
      <c r="E61" s="64">
        <v>1</v>
      </c>
      <c r="F61" s="29"/>
      <c r="G61" s="29"/>
      <c r="H61" s="8"/>
    </row>
    <row r="62" spans="1:8" ht="38.25" x14ac:dyDescent="0.2">
      <c r="A62" s="30">
        <v>52</v>
      </c>
      <c r="B62" s="31" t="s">
        <v>54</v>
      </c>
      <c r="C62" s="51"/>
      <c r="D62" s="8" t="s">
        <v>17</v>
      </c>
      <c r="E62" s="64">
        <v>4</v>
      </c>
      <c r="F62" s="29"/>
      <c r="G62" s="29"/>
      <c r="H62" s="8"/>
    </row>
    <row r="63" spans="1:8" ht="66.75" customHeight="1" x14ac:dyDescent="0.2">
      <c r="A63" s="30">
        <v>53</v>
      </c>
      <c r="B63" s="31" t="s">
        <v>31</v>
      </c>
      <c r="C63" s="8"/>
      <c r="D63" s="8" t="s">
        <v>14</v>
      </c>
      <c r="E63" s="64">
        <v>3</v>
      </c>
      <c r="F63" s="29"/>
      <c r="G63" s="29"/>
      <c r="H63" s="8"/>
    </row>
    <row r="64" spans="1:8" ht="31.5" customHeight="1" x14ac:dyDescent="0.2">
      <c r="A64" s="30">
        <v>54</v>
      </c>
      <c r="B64" s="31" t="s">
        <v>96</v>
      </c>
      <c r="C64" s="8"/>
      <c r="D64" s="48" t="s">
        <v>14</v>
      </c>
      <c r="E64" s="64">
        <v>2</v>
      </c>
      <c r="F64" s="50"/>
      <c r="G64" s="29"/>
      <c r="H64" s="8"/>
    </row>
    <row r="65" spans="1:8" ht="15.75" customHeight="1" x14ac:dyDescent="0.2">
      <c r="A65" s="30">
        <v>55</v>
      </c>
      <c r="B65" s="31" t="s">
        <v>33</v>
      </c>
      <c r="C65" s="8"/>
      <c r="D65" s="12" t="s">
        <v>14</v>
      </c>
      <c r="E65" s="12">
        <v>2</v>
      </c>
      <c r="F65" s="50"/>
      <c r="G65" s="29"/>
      <c r="H65" s="30"/>
    </row>
    <row r="66" spans="1:8" ht="30" customHeight="1" x14ac:dyDescent="0.2">
      <c r="A66" s="30">
        <v>56</v>
      </c>
      <c r="B66" s="31" t="s">
        <v>97</v>
      </c>
      <c r="C66" s="8"/>
      <c r="D66" s="12" t="s">
        <v>17</v>
      </c>
      <c r="E66" s="64">
        <v>2</v>
      </c>
      <c r="F66" s="50"/>
      <c r="G66" s="29"/>
      <c r="H66" s="30"/>
    </row>
    <row r="67" spans="1:8" ht="25.5" x14ac:dyDescent="0.2">
      <c r="A67" s="30">
        <v>57</v>
      </c>
      <c r="B67" s="31" t="s">
        <v>34</v>
      </c>
      <c r="C67" s="8"/>
      <c r="D67" s="12" t="s">
        <v>17</v>
      </c>
      <c r="E67" s="64">
        <v>2</v>
      </c>
      <c r="F67" s="50"/>
      <c r="G67" s="29"/>
      <c r="H67" s="30"/>
    </row>
    <row r="68" spans="1:8" ht="25.5" x14ac:dyDescent="0.2">
      <c r="A68" s="30">
        <v>58</v>
      </c>
      <c r="B68" s="31" t="s">
        <v>56</v>
      </c>
      <c r="C68" s="8"/>
      <c r="D68" s="8" t="s">
        <v>17</v>
      </c>
      <c r="E68" s="64">
        <v>2</v>
      </c>
      <c r="F68" s="52"/>
      <c r="G68" s="29"/>
      <c r="H68" s="11"/>
    </row>
    <row r="69" spans="1:8" ht="36" customHeight="1" x14ac:dyDescent="0.2">
      <c r="A69" s="30">
        <v>59</v>
      </c>
      <c r="B69" s="44" t="s">
        <v>26</v>
      </c>
      <c r="C69" s="33"/>
      <c r="D69" s="45" t="s">
        <v>14</v>
      </c>
      <c r="E69" s="46">
        <v>2</v>
      </c>
      <c r="F69" s="29"/>
      <c r="G69" s="62"/>
      <c r="H69" s="61"/>
    </row>
    <row r="70" spans="1:8" ht="26.25" customHeight="1" x14ac:dyDescent="0.2">
      <c r="A70" s="30">
        <v>60</v>
      </c>
      <c r="B70" s="44" t="s">
        <v>93</v>
      </c>
      <c r="C70" s="8"/>
      <c r="D70" s="45" t="s">
        <v>14</v>
      </c>
      <c r="E70" s="64">
        <v>1</v>
      </c>
      <c r="F70" s="29"/>
      <c r="G70" s="29"/>
      <c r="H70" s="8"/>
    </row>
    <row r="71" spans="1:8" s="58" customFormat="1" x14ac:dyDescent="0.2">
      <c r="A71" s="30">
        <v>61</v>
      </c>
      <c r="B71" s="31" t="s">
        <v>36</v>
      </c>
      <c r="C71" s="33"/>
      <c r="D71" s="12" t="s">
        <v>17</v>
      </c>
      <c r="E71" s="64">
        <v>1</v>
      </c>
      <c r="F71" s="50"/>
      <c r="G71" s="29"/>
      <c r="H71" s="12"/>
    </row>
    <row r="72" spans="1:8" s="58" customFormat="1" ht="25.5" x14ac:dyDescent="0.2">
      <c r="A72" s="30">
        <v>62</v>
      </c>
      <c r="B72" s="31" t="s">
        <v>57</v>
      </c>
      <c r="C72" s="33"/>
      <c r="D72" s="12" t="s">
        <v>14</v>
      </c>
      <c r="E72" s="64">
        <v>1</v>
      </c>
      <c r="F72" s="50"/>
      <c r="G72" s="29"/>
      <c r="H72" s="12"/>
    </row>
    <row r="73" spans="1:8" ht="54" customHeight="1" x14ac:dyDescent="0.2">
      <c r="A73" s="30">
        <v>63</v>
      </c>
      <c r="B73" s="53" t="s">
        <v>18</v>
      </c>
      <c r="C73" s="33"/>
      <c r="D73" s="32" t="s">
        <v>17</v>
      </c>
      <c r="E73" s="64">
        <v>1</v>
      </c>
      <c r="F73" s="29"/>
      <c r="G73" s="29"/>
      <c r="H73" s="8"/>
    </row>
    <row r="74" spans="1:8" ht="27" customHeight="1" x14ac:dyDescent="0.2">
      <c r="A74" s="30">
        <v>64</v>
      </c>
      <c r="B74" s="31" t="s">
        <v>92</v>
      </c>
      <c r="C74" s="33"/>
      <c r="D74" s="8" t="s">
        <v>14</v>
      </c>
      <c r="E74" s="8">
        <v>3</v>
      </c>
      <c r="F74" s="55"/>
      <c r="G74" s="29"/>
      <c r="H74" s="8"/>
    </row>
    <row r="75" spans="1:8" ht="55.5" customHeight="1" x14ac:dyDescent="0.2">
      <c r="A75" s="30">
        <v>65</v>
      </c>
      <c r="B75" s="53" t="s">
        <v>37</v>
      </c>
      <c r="C75" s="33"/>
      <c r="D75" s="30" t="s">
        <v>14</v>
      </c>
      <c r="E75" s="64">
        <v>2</v>
      </c>
      <c r="F75" s="29"/>
      <c r="G75" s="29"/>
      <c r="H75" s="8"/>
    </row>
    <row r="76" spans="1:8" ht="25.5" x14ac:dyDescent="0.2">
      <c r="A76" s="30">
        <v>66</v>
      </c>
      <c r="B76" s="59" t="s">
        <v>38</v>
      </c>
      <c r="C76" s="33"/>
      <c r="D76" s="30" t="s">
        <v>14</v>
      </c>
      <c r="E76" s="64">
        <v>4</v>
      </c>
      <c r="F76" s="29"/>
      <c r="G76" s="29"/>
      <c r="H76" s="8"/>
    </row>
    <row r="77" spans="1:8" ht="28.5" customHeight="1" x14ac:dyDescent="0.2">
      <c r="A77" s="30">
        <v>67</v>
      </c>
      <c r="B77" s="31" t="s">
        <v>47</v>
      </c>
      <c r="C77" s="33"/>
      <c r="D77" s="30" t="s">
        <v>14</v>
      </c>
      <c r="E77" s="64">
        <v>4</v>
      </c>
      <c r="F77" s="29"/>
      <c r="G77" s="29"/>
      <c r="H77" s="8"/>
    </row>
    <row r="78" spans="1:8" ht="38.25" x14ac:dyDescent="0.2">
      <c r="A78" s="30">
        <v>68</v>
      </c>
      <c r="B78" s="31" t="s">
        <v>39</v>
      </c>
      <c r="C78" s="33"/>
      <c r="D78" s="30" t="s">
        <v>14</v>
      </c>
      <c r="E78" s="64">
        <v>3</v>
      </c>
      <c r="F78" s="29"/>
      <c r="G78" s="29"/>
      <c r="H78" s="8"/>
    </row>
    <row r="79" spans="1:8" ht="25.5" x14ac:dyDescent="0.2">
      <c r="A79" s="30">
        <v>69</v>
      </c>
      <c r="B79" s="31" t="s">
        <v>91</v>
      </c>
      <c r="C79" s="33"/>
      <c r="D79" s="45" t="s">
        <v>14</v>
      </c>
      <c r="E79" s="46">
        <v>2</v>
      </c>
      <c r="F79" s="29"/>
      <c r="G79" s="29"/>
      <c r="H79" s="8"/>
    </row>
    <row r="80" spans="1:8" ht="25.9" customHeight="1" x14ac:dyDescent="0.2">
      <c r="A80" s="30">
        <v>70</v>
      </c>
      <c r="B80" s="31" t="s">
        <v>27</v>
      </c>
      <c r="C80" s="33"/>
      <c r="D80" s="45" t="s">
        <v>14</v>
      </c>
      <c r="E80" s="46">
        <v>2</v>
      </c>
      <c r="F80" s="29"/>
      <c r="G80" s="29"/>
      <c r="H80" s="8"/>
    </row>
    <row r="81" spans="1:8" ht="41.25" customHeight="1" x14ac:dyDescent="0.2">
      <c r="A81" s="30">
        <v>71</v>
      </c>
      <c r="B81" s="60" t="s">
        <v>40</v>
      </c>
      <c r="C81" s="33"/>
      <c r="D81" s="45" t="s">
        <v>17</v>
      </c>
      <c r="E81" s="46">
        <v>2</v>
      </c>
      <c r="F81" s="29"/>
      <c r="G81" s="29"/>
      <c r="H81" s="12"/>
    </row>
    <row r="82" spans="1:8" ht="25.5" x14ac:dyDescent="0.2">
      <c r="A82" s="30">
        <v>72</v>
      </c>
      <c r="B82" s="60" t="s">
        <v>90</v>
      </c>
      <c r="C82" s="33"/>
      <c r="D82" s="45" t="s">
        <v>17</v>
      </c>
      <c r="E82" s="8">
        <v>2</v>
      </c>
      <c r="F82" s="29"/>
      <c r="G82" s="29"/>
      <c r="H82" s="12"/>
    </row>
    <row r="83" spans="1:8" ht="48" customHeight="1" x14ac:dyDescent="0.2">
      <c r="A83" s="30">
        <v>73</v>
      </c>
      <c r="B83" s="31" t="s">
        <v>98</v>
      </c>
      <c r="C83" s="33"/>
      <c r="D83" s="8" t="s">
        <v>14</v>
      </c>
      <c r="E83" s="8">
        <v>2</v>
      </c>
      <c r="F83" s="29"/>
      <c r="G83" s="29"/>
      <c r="H83" s="12"/>
    </row>
    <row r="84" spans="1:8" ht="76.5" x14ac:dyDescent="0.2">
      <c r="A84" s="30">
        <v>74</v>
      </c>
      <c r="B84" s="44" t="s">
        <v>41</v>
      </c>
      <c r="C84" s="33"/>
      <c r="D84" s="45" t="s">
        <v>14</v>
      </c>
      <c r="E84" s="8">
        <v>1</v>
      </c>
      <c r="F84" s="29"/>
      <c r="G84" s="29"/>
      <c r="H84" s="12"/>
    </row>
    <row r="85" spans="1:8" ht="76.5" x14ac:dyDescent="0.2">
      <c r="A85" s="30">
        <v>75</v>
      </c>
      <c r="B85" s="44" t="s">
        <v>19</v>
      </c>
      <c r="C85" s="33"/>
      <c r="D85" s="8" t="s">
        <v>14</v>
      </c>
      <c r="E85" s="8">
        <v>1</v>
      </c>
      <c r="F85" s="29"/>
      <c r="G85" s="29"/>
      <c r="H85" s="12"/>
    </row>
    <row r="86" spans="1:8" x14ac:dyDescent="0.2">
      <c r="A86" s="30">
        <v>76</v>
      </c>
      <c r="B86" s="31" t="s">
        <v>32</v>
      </c>
      <c r="C86" s="8"/>
      <c r="D86" s="8" t="s">
        <v>14</v>
      </c>
      <c r="E86" s="65">
        <v>2</v>
      </c>
      <c r="F86" s="29"/>
      <c r="G86" s="29"/>
      <c r="H86" s="8"/>
    </row>
    <row r="87" spans="1:8" ht="25.5" x14ac:dyDescent="0.2">
      <c r="A87" s="30">
        <v>77</v>
      </c>
      <c r="B87" s="54" t="s">
        <v>88</v>
      </c>
      <c r="C87" s="33"/>
      <c r="D87" s="45" t="s">
        <v>14</v>
      </c>
      <c r="E87" s="8">
        <v>2</v>
      </c>
      <c r="F87" s="29"/>
      <c r="G87" s="29"/>
      <c r="H87" s="8"/>
    </row>
    <row r="88" spans="1:8" x14ac:dyDescent="0.2">
      <c r="A88" s="30">
        <v>78</v>
      </c>
      <c r="B88" s="54" t="s">
        <v>87</v>
      </c>
      <c r="C88" s="33"/>
      <c r="D88" s="45" t="s">
        <v>17</v>
      </c>
      <c r="E88" s="8">
        <v>2</v>
      </c>
      <c r="F88" s="29"/>
      <c r="G88" s="29"/>
      <c r="H88" s="8"/>
    </row>
    <row r="89" spans="1:8" ht="25.5" x14ac:dyDescent="0.2">
      <c r="A89" s="30">
        <v>79</v>
      </c>
      <c r="B89" s="54" t="s">
        <v>86</v>
      </c>
      <c r="C89" s="33"/>
      <c r="D89" s="45" t="s">
        <v>17</v>
      </c>
      <c r="E89" s="8">
        <v>2</v>
      </c>
      <c r="F89" s="29"/>
      <c r="G89" s="29"/>
      <c r="H89" s="8"/>
    </row>
    <row r="90" spans="1:8" ht="25.5" x14ac:dyDescent="0.2">
      <c r="A90" s="30">
        <v>80</v>
      </c>
      <c r="B90" s="54" t="s">
        <v>20</v>
      </c>
      <c r="C90" s="33"/>
      <c r="D90" s="45" t="s">
        <v>17</v>
      </c>
      <c r="E90" s="8">
        <v>2</v>
      </c>
      <c r="F90" s="29"/>
      <c r="G90" s="29"/>
      <c r="H90" s="8"/>
    </row>
    <row r="91" spans="1:8" ht="29.25" customHeight="1" x14ac:dyDescent="0.2">
      <c r="A91" s="30">
        <v>81</v>
      </c>
      <c r="B91" s="54" t="s">
        <v>84</v>
      </c>
      <c r="C91" s="33"/>
      <c r="D91" s="8" t="s">
        <v>14</v>
      </c>
      <c r="E91" s="8">
        <v>4</v>
      </c>
      <c r="F91" s="29"/>
      <c r="G91" s="29"/>
      <c r="H91" s="8"/>
    </row>
    <row r="92" spans="1:8" ht="51" x14ac:dyDescent="0.2">
      <c r="A92" s="30">
        <v>82</v>
      </c>
      <c r="B92" s="54" t="s">
        <v>83</v>
      </c>
      <c r="C92" s="33"/>
      <c r="D92" s="8" t="s">
        <v>17</v>
      </c>
      <c r="E92" s="8">
        <v>2</v>
      </c>
      <c r="F92" s="29"/>
      <c r="G92" s="29"/>
      <c r="H92" s="8"/>
    </row>
    <row r="93" spans="1:8" ht="29.25" customHeight="1" x14ac:dyDescent="0.2">
      <c r="A93" s="30">
        <v>83</v>
      </c>
      <c r="B93" s="54" t="s">
        <v>82</v>
      </c>
      <c r="C93" s="33"/>
      <c r="D93" s="8" t="s">
        <v>17</v>
      </c>
      <c r="E93" s="8">
        <v>2</v>
      </c>
      <c r="F93" s="29"/>
      <c r="G93" s="29"/>
      <c r="H93" s="8"/>
    </row>
    <row r="94" spans="1:8" ht="30" customHeight="1" x14ac:dyDescent="0.2">
      <c r="A94" s="30">
        <v>84</v>
      </c>
      <c r="B94" s="54" t="s">
        <v>81</v>
      </c>
      <c r="C94" s="33"/>
      <c r="D94" s="8" t="s">
        <v>14</v>
      </c>
      <c r="E94" s="8">
        <v>2</v>
      </c>
      <c r="F94" s="29"/>
      <c r="G94" s="29"/>
      <c r="H94" s="8"/>
    </row>
    <row r="95" spans="1:8" ht="30.75" customHeight="1" x14ac:dyDescent="0.2">
      <c r="A95" s="30">
        <v>85</v>
      </c>
      <c r="B95" s="54" t="s">
        <v>80</v>
      </c>
      <c r="C95" s="33"/>
      <c r="D95" s="8" t="s">
        <v>14</v>
      </c>
      <c r="E95" s="8">
        <v>2</v>
      </c>
      <c r="F95" s="29"/>
      <c r="G95" s="29"/>
      <c r="H95" s="8"/>
    </row>
    <row r="96" spans="1:8" ht="12.75" customHeight="1" x14ac:dyDescent="0.2">
      <c r="A96" s="137" t="s">
        <v>165</v>
      </c>
      <c r="B96" s="137"/>
      <c r="C96" s="137"/>
      <c r="D96" s="137"/>
      <c r="E96" s="137"/>
      <c r="F96" s="138"/>
      <c r="G96" s="14">
        <f>SUM(G9:G95)</f>
        <v>0</v>
      </c>
    </row>
    <row r="97" spans="1:8" ht="15" customHeight="1" x14ac:dyDescent="0.2">
      <c r="A97" s="130" t="s">
        <v>179</v>
      </c>
      <c r="B97" s="130"/>
      <c r="C97" s="130"/>
      <c r="D97" s="130"/>
      <c r="E97" s="130"/>
      <c r="F97" s="130"/>
      <c r="G97" s="130"/>
      <c r="H97" s="130"/>
    </row>
    <row r="98" spans="1:8" ht="14.25" x14ac:dyDescent="0.2">
      <c r="A98" s="130" t="s">
        <v>180</v>
      </c>
      <c r="B98" s="130"/>
      <c r="C98" s="130"/>
      <c r="D98" s="130"/>
      <c r="E98" s="130"/>
      <c r="F98" s="130"/>
      <c r="G98" s="130"/>
      <c r="H98" s="130"/>
    </row>
  </sheetData>
  <mergeCells count="8">
    <mergeCell ref="A97:H97"/>
    <mergeCell ref="A98:H98"/>
    <mergeCell ref="J8:O13"/>
    <mergeCell ref="A50:H50"/>
    <mergeCell ref="B3:H3"/>
    <mergeCell ref="A8:H8"/>
    <mergeCell ref="A29:H29"/>
    <mergeCell ref="A96:F96"/>
  </mergeCells>
  <pageMargins left="0.70866141732283472" right="0.70866141732283472" top="0.74803149606299213" bottom="0.74803149606299213" header="0.31496062992125984" footer="0.31496062992125984"/>
  <pageSetup paperSize="9" scale="3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8AA6F-F569-4132-9D04-F385EF1CD36A}">
  <dimension ref="A1:N27"/>
  <sheetViews>
    <sheetView workbookViewId="0">
      <selection activeCell="I10" sqref="I10"/>
    </sheetView>
  </sheetViews>
  <sheetFormatPr defaultRowHeight="12.75" x14ac:dyDescent="0.2"/>
  <cols>
    <col min="1" max="1" width="9.140625" style="97"/>
    <col min="2" max="2" width="50.42578125" style="97" customWidth="1"/>
    <col min="3" max="4" width="9.140625" style="97"/>
    <col min="5" max="5" width="13.28515625" style="97" customWidth="1"/>
    <col min="6" max="6" width="16.140625" style="97" customWidth="1"/>
    <col min="7" max="7" width="19.28515625" style="97" customWidth="1"/>
    <col min="8" max="8" width="14.28515625" style="97" customWidth="1"/>
    <col min="9" max="16384" width="9.140625" style="97"/>
  </cols>
  <sheetData>
    <row r="1" spans="1:14" x14ac:dyDescent="0.2">
      <c r="A1" s="66"/>
      <c r="B1" s="67"/>
      <c r="C1" s="66"/>
      <c r="D1" s="66"/>
      <c r="E1" s="66"/>
      <c r="F1" s="68"/>
      <c r="G1" s="124" t="s">
        <v>177</v>
      </c>
      <c r="H1" s="68"/>
    </row>
    <row r="2" spans="1:14" x14ac:dyDescent="0.2">
      <c r="A2" s="66"/>
      <c r="B2" s="146" t="s">
        <v>162</v>
      </c>
      <c r="C2" s="146"/>
      <c r="D2" s="146"/>
      <c r="E2" s="146"/>
      <c r="F2" s="146"/>
      <c r="G2" s="69"/>
      <c r="H2" s="69"/>
    </row>
    <row r="3" spans="1:14" x14ac:dyDescent="0.2">
      <c r="A3" s="66"/>
      <c r="B3" s="70"/>
      <c r="C3" s="66"/>
      <c r="D3" s="66"/>
      <c r="E3" s="66"/>
      <c r="F3" s="68"/>
      <c r="G3" s="66"/>
      <c r="H3" s="68"/>
    </row>
    <row r="4" spans="1:14" ht="25.5" x14ac:dyDescent="0.2">
      <c r="A4" s="72" t="s">
        <v>101</v>
      </c>
      <c r="B4" s="72" t="s">
        <v>1</v>
      </c>
      <c r="C4" s="72" t="s">
        <v>2</v>
      </c>
      <c r="D4" s="72" t="s">
        <v>3</v>
      </c>
      <c r="E4" s="72" t="s">
        <v>102</v>
      </c>
      <c r="F4" s="72" t="s">
        <v>103</v>
      </c>
      <c r="G4" s="113" t="s">
        <v>133</v>
      </c>
      <c r="I4" s="131" t="s">
        <v>181</v>
      </c>
      <c r="J4" s="131"/>
      <c r="K4" s="131"/>
      <c r="L4" s="131"/>
      <c r="M4" s="131"/>
      <c r="N4" s="131"/>
    </row>
    <row r="5" spans="1:14" x14ac:dyDescent="0.2">
      <c r="A5" s="73">
        <v>1</v>
      </c>
      <c r="B5" s="73">
        <v>2</v>
      </c>
      <c r="C5" s="73">
        <v>3</v>
      </c>
      <c r="D5" s="73">
        <v>4</v>
      </c>
      <c r="E5" s="73">
        <v>5</v>
      </c>
      <c r="F5" s="73">
        <v>6</v>
      </c>
      <c r="G5" s="73">
        <v>7</v>
      </c>
      <c r="I5" s="131"/>
      <c r="J5" s="131"/>
      <c r="K5" s="131"/>
      <c r="L5" s="131"/>
      <c r="M5" s="131"/>
      <c r="N5" s="131"/>
    </row>
    <row r="6" spans="1:14" ht="89.25" x14ac:dyDescent="0.2">
      <c r="A6" s="99">
        <v>1</v>
      </c>
      <c r="B6" s="98" t="s">
        <v>160</v>
      </c>
      <c r="C6" s="76" t="s">
        <v>14</v>
      </c>
      <c r="D6" s="77">
        <v>9</v>
      </c>
      <c r="E6" s="78"/>
      <c r="F6" s="80"/>
      <c r="G6" s="111"/>
      <c r="I6" s="131"/>
      <c r="J6" s="131"/>
      <c r="K6" s="131"/>
      <c r="L6" s="131"/>
      <c r="M6" s="131"/>
      <c r="N6" s="131"/>
    </row>
    <row r="7" spans="1:14" ht="89.25" x14ac:dyDescent="0.2">
      <c r="A7" s="99">
        <v>2</v>
      </c>
      <c r="B7" s="98" t="s">
        <v>159</v>
      </c>
      <c r="C7" s="76" t="s">
        <v>14</v>
      </c>
      <c r="D7" s="77">
        <v>5</v>
      </c>
      <c r="E7" s="78"/>
      <c r="F7" s="80"/>
      <c r="G7" s="111"/>
      <c r="I7" s="131"/>
      <c r="J7" s="131"/>
      <c r="K7" s="131"/>
      <c r="L7" s="131"/>
      <c r="M7" s="131"/>
      <c r="N7" s="131"/>
    </row>
    <row r="8" spans="1:14" ht="76.5" x14ac:dyDescent="0.2">
      <c r="A8" s="99">
        <v>3</v>
      </c>
      <c r="B8" s="98" t="s">
        <v>158</v>
      </c>
      <c r="C8" s="76" t="s">
        <v>14</v>
      </c>
      <c r="D8" s="77">
        <v>30</v>
      </c>
      <c r="E8" s="78"/>
      <c r="F8" s="80"/>
      <c r="G8" s="111"/>
      <c r="I8" s="131"/>
      <c r="J8" s="131"/>
      <c r="K8" s="131"/>
      <c r="L8" s="131"/>
      <c r="M8" s="131"/>
      <c r="N8" s="131"/>
    </row>
    <row r="9" spans="1:14" ht="76.5" x14ac:dyDescent="0.2">
      <c r="A9" s="99">
        <v>4</v>
      </c>
      <c r="B9" s="98" t="s">
        <v>157</v>
      </c>
      <c r="C9" s="76" t="s">
        <v>14</v>
      </c>
      <c r="D9" s="77">
        <v>10</v>
      </c>
      <c r="E9" s="78"/>
      <c r="F9" s="80"/>
      <c r="G9" s="111"/>
      <c r="I9" s="131"/>
      <c r="J9" s="131"/>
      <c r="K9" s="131"/>
      <c r="L9" s="131"/>
      <c r="M9" s="131"/>
      <c r="N9" s="131"/>
    </row>
    <row r="10" spans="1:14" ht="76.5" x14ac:dyDescent="0.2">
      <c r="A10" s="99">
        <v>5</v>
      </c>
      <c r="B10" s="98" t="s">
        <v>156</v>
      </c>
      <c r="C10" s="76" t="s">
        <v>14</v>
      </c>
      <c r="D10" s="77">
        <v>10</v>
      </c>
      <c r="E10" s="78"/>
      <c r="F10" s="80"/>
      <c r="G10" s="111"/>
    </row>
    <row r="11" spans="1:14" ht="76.5" x14ac:dyDescent="0.2">
      <c r="A11" s="99">
        <v>6</v>
      </c>
      <c r="B11" s="98" t="s">
        <v>155</v>
      </c>
      <c r="C11" s="76" t="s">
        <v>14</v>
      </c>
      <c r="D11" s="77">
        <v>10</v>
      </c>
      <c r="E11" s="78"/>
      <c r="F11" s="80"/>
      <c r="G11" s="111"/>
    </row>
    <row r="12" spans="1:14" ht="89.25" x14ac:dyDescent="0.2">
      <c r="A12" s="99">
        <v>7</v>
      </c>
      <c r="B12" s="98" t="s">
        <v>154</v>
      </c>
      <c r="C12" s="76" t="s">
        <v>14</v>
      </c>
      <c r="D12" s="77">
        <v>10</v>
      </c>
      <c r="E12" s="78"/>
      <c r="F12" s="80"/>
      <c r="G12" s="111"/>
    </row>
    <row r="13" spans="1:14" ht="76.5" x14ac:dyDescent="0.2">
      <c r="A13" s="99">
        <v>8</v>
      </c>
      <c r="B13" s="98" t="s">
        <v>153</v>
      </c>
      <c r="C13" s="76" t="s">
        <v>14</v>
      </c>
      <c r="D13" s="77">
        <v>10</v>
      </c>
      <c r="E13" s="78"/>
      <c r="F13" s="80"/>
      <c r="G13" s="111"/>
    </row>
    <row r="14" spans="1:14" ht="76.5" x14ac:dyDescent="0.2">
      <c r="A14" s="99">
        <v>9</v>
      </c>
      <c r="B14" s="98" t="s">
        <v>152</v>
      </c>
      <c r="C14" s="76" t="s">
        <v>14</v>
      </c>
      <c r="D14" s="77">
        <v>10</v>
      </c>
      <c r="E14" s="78"/>
      <c r="F14" s="80"/>
      <c r="G14" s="111"/>
    </row>
    <row r="15" spans="1:14" ht="76.5" x14ac:dyDescent="0.2">
      <c r="A15" s="99">
        <v>10</v>
      </c>
      <c r="B15" s="98" t="s">
        <v>151</v>
      </c>
      <c r="C15" s="76" t="s">
        <v>14</v>
      </c>
      <c r="D15" s="77">
        <v>10</v>
      </c>
      <c r="E15" s="78"/>
      <c r="F15" s="80"/>
      <c r="G15" s="111"/>
    </row>
    <row r="16" spans="1:14" ht="76.5" x14ac:dyDescent="0.2">
      <c r="A16" s="99">
        <v>11</v>
      </c>
      <c r="B16" s="98" t="s">
        <v>150</v>
      </c>
      <c r="C16" s="76" t="s">
        <v>14</v>
      </c>
      <c r="D16" s="77">
        <v>10</v>
      </c>
      <c r="E16" s="78"/>
      <c r="F16" s="80"/>
      <c r="G16" s="111"/>
    </row>
    <row r="17" spans="1:7" ht="76.5" x14ac:dyDescent="0.2">
      <c r="A17" s="99">
        <v>12</v>
      </c>
      <c r="B17" s="98" t="s">
        <v>149</v>
      </c>
      <c r="C17" s="76" t="s">
        <v>14</v>
      </c>
      <c r="D17" s="77">
        <v>10</v>
      </c>
      <c r="E17" s="78"/>
      <c r="F17" s="80"/>
      <c r="G17" s="111"/>
    </row>
    <row r="18" spans="1:7" ht="76.5" x14ac:dyDescent="0.2">
      <c r="A18" s="99">
        <v>13</v>
      </c>
      <c r="B18" s="98" t="s">
        <v>148</v>
      </c>
      <c r="C18" s="76" t="s">
        <v>14</v>
      </c>
      <c r="D18" s="77">
        <v>10</v>
      </c>
      <c r="E18" s="78"/>
      <c r="F18" s="80"/>
      <c r="G18" s="111"/>
    </row>
    <row r="19" spans="1:7" ht="76.5" x14ac:dyDescent="0.2">
      <c r="A19" s="99">
        <v>14</v>
      </c>
      <c r="B19" s="98" t="s">
        <v>147</v>
      </c>
      <c r="C19" s="76" t="s">
        <v>14</v>
      </c>
      <c r="D19" s="77">
        <v>15</v>
      </c>
      <c r="E19" s="78"/>
      <c r="F19" s="80"/>
      <c r="G19" s="111"/>
    </row>
    <row r="20" spans="1:7" ht="76.5" x14ac:dyDescent="0.2">
      <c r="A20" s="99">
        <v>15</v>
      </c>
      <c r="B20" s="98" t="s">
        <v>146</v>
      </c>
      <c r="C20" s="76" t="s">
        <v>14</v>
      </c>
      <c r="D20" s="77">
        <v>2</v>
      </c>
      <c r="E20" s="78"/>
      <c r="F20" s="80"/>
      <c r="G20" s="111"/>
    </row>
    <row r="21" spans="1:7" ht="76.5" x14ac:dyDescent="0.2">
      <c r="A21" s="99">
        <v>16</v>
      </c>
      <c r="B21" s="98" t="s">
        <v>145</v>
      </c>
      <c r="C21" s="76" t="s">
        <v>14</v>
      </c>
      <c r="D21" s="77">
        <v>2</v>
      </c>
      <c r="E21" s="78"/>
      <c r="F21" s="80"/>
      <c r="G21" s="111"/>
    </row>
    <row r="22" spans="1:7" ht="76.5" x14ac:dyDescent="0.2">
      <c r="A22" s="99">
        <v>17</v>
      </c>
      <c r="B22" s="98" t="s">
        <v>144</v>
      </c>
      <c r="C22" s="76" t="s">
        <v>14</v>
      </c>
      <c r="D22" s="77">
        <v>2</v>
      </c>
      <c r="E22" s="78"/>
      <c r="F22" s="80"/>
      <c r="G22" s="111"/>
    </row>
    <row r="23" spans="1:7" x14ac:dyDescent="0.2">
      <c r="A23" s="153" t="s">
        <v>165</v>
      </c>
      <c r="B23" s="154"/>
      <c r="C23" s="154"/>
      <c r="D23" s="154"/>
      <c r="E23" s="155"/>
      <c r="F23" s="100"/>
    </row>
    <row r="26" spans="1:7" ht="14.25" x14ac:dyDescent="0.2">
      <c r="A26" s="130" t="s">
        <v>179</v>
      </c>
      <c r="B26" s="130"/>
      <c r="C26" s="130"/>
      <c r="D26" s="130"/>
      <c r="E26" s="130"/>
      <c r="F26" s="130"/>
    </row>
    <row r="27" spans="1:7" ht="30" customHeight="1" x14ac:dyDescent="0.2">
      <c r="A27" s="130" t="s">
        <v>180</v>
      </c>
      <c r="B27" s="130"/>
      <c r="C27" s="130"/>
      <c r="D27" s="130"/>
      <c r="E27" s="130"/>
      <c r="F27" s="130"/>
      <c r="G27" s="130"/>
    </row>
  </sheetData>
  <mergeCells count="5">
    <mergeCell ref="I4:N9"/>
    <mergeCell ref="B2:F2"/>
    <mergeCell ref="A23:E23"/>
    <mergeCell ref="A26:F26"/>
    <mergeCell ref="A27:G27"/>
  </mergeCells>
  <conditionalFormatting sqref="F4 F1">
    <cfRule type="cellIs" dxfId="7" priority="4" stopIfTrue="1" operator="equal">
      <formula>0</formula>
    </cfRule>
  </conditionalFormatting>
  <conditionalFormatting sqref="F3">
    <cfRule type="cellIs" dxfId="6" priority="3" stopIfTrue="1" operator="equal">
      <formula>0</formula>
    </cfRule>
  </conditionalFormatting>
  <conditionalFormatting sqref="H1">
    <cfRule type="cellIs" dxfId="5" priority="2" stopIfTrue="1" operator="equal">
      <formula>0</formula>
    </cfRule>
  </conditionalFormatting>
  <conditionalFormatting sqref="H3">
    <cfRule type="cellIs" dxfId="4" priority="1" stopIfTrue="1" operator="equal">
      <formula>0</formula>
    </cfRule>
  </conditionalFormatting>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6D91C-CCD9-4BB7-B4CC-7F2A24FEB3D4}">
  <dimension ref="A1:N9"/>
  <sheetViews>
    <sheetView workbookViewId="0">
      <selection activeCell="I10" sqref="I10"/>
    </sheetView>
  </sheetViews>
  <sheetFormatPr defaultRowHeight="12.75" x14ac:dyDescent="0.2"/>
  <cols>
    <col min="1" max="1" width="9.140625" style="97"/>
    <col min="2" max="2" width="53.42578125" style="97" customWidth="1"/>
    <col min="3" max="4" width="9.140625" style="97"/>
    <col min="5" max="5" width="13.28515625" style="97" customWidth="1"/>
    <col min="6" max="6" width="16.140625" style="97" customWidth="1"/>
    <col min="7" max="7" width="19.28515625" style="97" customWidth="1"/>
    <col min="8" max="8" width="14.28515625" style="97" customWidth="1"/>
    <col min="9" max="16384" width="9.140625" style="97"/>
  </cols>
  <sheetData>
    <row r="1" spans="1:14" x14ac:dyDescent="0.2">
      <c r="A1" s="66"/>
      <c r="B1" s="67"/>
      <c r="C1" s="66"/>
      <c r="D1" s="66"/>
      <c r="E1" s="66"/>
      <c r="F1" s="68"/>
      <c r="G1" s="124" t="s">
        <v>177</v>
      </c>
      <c r="H1" s="68"/>
    </row>
    <row r="2" spans="1:14" x14ac:dyDescent="0.2">
      <c r="A2" s="66"/>
      <c r="B2" s="146" t="s">
        <v>163</v>
      </c>
      <c r="C2" s="146"/>
      <c r="D2" s="146"/>
      <c r="E2" s="146"/>
      <c r="F2" s="146"/>
      <c r="G2" s="69"/>
      <c r="H2" s="69"/>
    </row>
    <row r="3" spans="1:14" x14ac:dyDescent="0.2">
      <c r="A3" s="66"/>
      <c r="B3" s="70"/>
      <c r="C3" s="66"/>
      <c r="D3" s="66"/>
      <c r="E3" s="66"/>
      <c r="F3" s="68"/>
      <c r="G3" s="66"/>
      <c r="H3" s="68"/>
    </row>
    <row r="4" spans="1:14" ht="25.5" x14ac:dyDescent="0.2">
      <c r="A4" s="72" t="s">
        <v>101</v>
      </c>
      <c r="B4" s="72" t="s">
        <v>1</v>
      </c>
      <c r="C4" s="72" t="s">
        <v>2</v>
      </c>
      <c r="D4" s="72" t="s">
        <v>3</v>
      </c>
      <c r="E4" s="72" t="s">
        <v>102</v>
      </c>
      <c r="F4" s="72" t="s">
        <v>103</v>
      </c>
      <c r="G4" s="113" t="s">
        <v>133</v>
      </c>
      <c r="I4" s="131" t="s">
        <v>181</v>
      </c>
      <c r="J4" s="131"/>
      <c r="K4" s="131"/>
      <c r="L4" s="131"/>
      <c r="M4" s="131"/>
      <c r="N4" s="131"/>
    </row>
    <row r="5" spans="1:14" x14ac:dyDescent="0.2">
      <c r="A5" s="73">
        <v>1</v>
      </c>
      <c r="B5" s="73">
        <v>2</v>
      </c>
      <c r="C5" s="73">
        <v>3</v>
      </c>
      <c r="D5" s="73">
        <v>4</v>
      </c>
      <c r="E5" s="73">
        <v>5</v>
      </c>
      <c r="F5" s="73">
        <v>6</v>
      </c>
      <c r="G5" s="73">
        <v>7</v>
      </c>
      <c r="I5" s="131"/>
      <c r="J5" s="131"/>
      <c r="K5" s="131"/>
      <c r="L5" s="131"/>
      <c r="M5" s="131"/>
      <c r="N5" s="131"/>
    </row>
    <row r="6" spans="1:14" ht="122.25" customHeight="1" x14ac:dyDescent="0.2">
      <c r="A6" s="114">
        <v>1</v>
      </c>
      <c r="B6" s="98" t="s">
        <v>164</v>
      </c>
      <c r="C6" s="76" t="s">
        <v>17</v>
      </c>
      <c r="D6" s="77">
        <v>2</v>
      </c>
      <c r="E6" s="78"/>
      <c r="F6" s="80"/>
      <c r="G6" s="111"/>
      <c r="I6" s="131"/>
      <c r="J6" s="131"/>
      <c r="K6" s="131"/>
      <c r="L6" s="131"/>
      <c r="M6" s="131"/>
      <c r="N6" s="131"/>
    </row>
    <row r="7" spans="1:14" x14ac:dyDescent="0.2">
      <c r="I7" s="131"/>
      <c r="J7" s="131"/>
      <c r="K7" s="131"/>
      <c r="L7" s="131"/>
      <c r="M7" s="131"/>
      <c r="N7" s="131"/>
    </row>
    <row r="8" spans="1:14" ht="14.25" x14ac:dyDescent="0.2">
      <c r="A8" s="130" t="s">
        <v>179</v>
      </c>
      <c r="B8" s="130"/>
      <c r="C8" s="130"/>
      <c r="D8" s="130"/>
      <c r="E8" s="130"/>
      <c r="F8" s="130"/>
      <c r="I8" s="131"/>
      <c r="J8" s="131"/>
      <c r="K8" s="131"/>
      <c r="L8" s="131"/>
      <c r="M8" s="131"/>
      <c r="N8" s="131"/>
    </row>
    <row r="9" spans="1:14" ht="29.25" customHeight="1" x14ac:dyDescent="0.2">
      <c r="A9" s="130" t="s">
        <v>180</v>
      </c>
      <c r="B9" s="130"/>
      <c r="C9" s="130"/>
      <c r="D9" s="130"/>
      <c r="E9" s="130"/>
      <c r="F9" s="130"/>
      <c r="G9" s="130"/>
      <c r="I9" s="131"/>
      <c r="J9" s="131"/>
      <c r="K9" s="131"/>
      <c r="L9" s="131"/>
      <c r="M9" s="131"/>
      <c r="N9" s="131"/>
    </row>
  </sheetData>
  <mergeCells count="4">
    <mergeCell ref="B2:F2"/>
    <mergeCell ref="A8:F8"/>
    <mergeCell ref="A9:G9"/>
    <mergeCell ref="I4:N9"/>
  </mergeCells>
  <conditionalFormatting sqref="F4 F1">
    <cfRule type="cellIs" dxfId="3" priority="4" stopIfTrue="1" operator="equal">
      <formula>0</formula>
    </cfRule>
  </conditionalFormatting>
  <conditionalFormatting sqref="F3">
    <cfRule type="cellIs" dxfId="2" priority="3" stopIfTrue="1" operator="equal">
      <formula>0</formula>
    </cfRule>
  </conditionalFormatting>
  <conditionalFormatting sqref="H1">
    <cfRule type="cellIs" dxfId="1" priority="2" stopIfTrue="1" operator="equal">
      <formula>0</formula>
    </cfRule>
  </conditionalFormatting>
  <conditionalFormatting sqref="H3">
    <cfRule type="cellIs" dxfId="0" priority="1" stopIfTrue="1" operator="equal">
      <formula>0</formula>
    </cfRule>
  </conditionalFormatting>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CD155-BCB2-44F4-9E4E-121C93230C2B}">
  <sheetPr>
    <pageSetUpPr fitToPage="1"/>
  </sheetPr>
  <dimension ref="A1:N16"/>
  <sheetViews>
    <sheetView tabSelected="1" topLeftCell="A10" workbookViewId="0">
      <selection activeCell="J9" sqref="J9"/>
    </sheetView>
  </sheetViews>
  <sheetFormatPr defaultRowHeight="15" x14ac:dyDescent="0.25"/>
  <cols>
    <col min="1" max="1" width="5.85546875" style="115" customWidth="1"/>
    <col min="2" max="2" width="54.42578125" style="115" customWidth="1"/>
    <col min="3" max="4" width="9.140625" style="115"/>
    <col min="5" max="5" width="16.5703125" style="115" customWidth="1"/>
    <col min="6" max="6" width="16.140625" style="115" customWidth="1"/>
    <col min="7" max="7" width="23.42578125" style="115" customWidth="1"/>
    <col min="8" max="16384" width="9.140625" style="115"/>
  </cols>
  <sheetData>
    <row r="1" spans="1:14" x14ac:dyDescent="0.25">
      <c r="F1" s="157" t="s">
        <v>177</v>
      </c>
      <c r="G1" s="157"/>
    </row>
    <row r="2" spans="1:14" ht="15" customHeight="1" x14ac:dyDescent="0.25">
      <c r="A2" s="161" t="s">
        <v>176</v>
      </c>
      <c r="B2" s="161"/>
      <c r="C2" s="161"/>
      <c r="D2" s="161"/>
      <c r="E2" s="161"/>
      <c r="F2" s="161"/>
    </row>
    <row r="4" spans="1:14" ht="30" customHeight="1" x14ac:dyDescent="0.25">
      <c r="A4" s="117" t="s">
        <v>0</v>
      </c>
      <c r="B4" s="117" t="s">
        <v>175</v>
      </c>
      <c r="C4" s="117" t="s">
        <v>174</v>
      </c>
      <c r="D4" s="121" t="s">
        <v>3</v>
      </c>
      <c r="E4" s="125" t="s">
        <v>4</v>
      </c>
      <c r="F4" s="117" t="s">
        <v>5</v>
      </c>
      <c r="G4" s="127" t="s">
        <v>133</v>
      </c>
      <c r="I4" s="131" t="s">
        <v>189</v>
      </c>
      <c r="J4" s="131"/>
      <c r="K4" s="131"/>
      <c r="L4" s="131"/>
      <c r="M4" s="131"/>
      <c r="N4" s="131"/>
    </row>
    <row r="5" spans="1:14" x14ac:dyDescent="0.25">
      <c r="A5" s="117">
        <v>1</v>
      </c>
      <c r="B5" s="117">
        <v>2</v>
      </c>
      <c r="C5" s="117">
        <v>3</v>
      </c>
      <c r="D5" s="117">
        <v>4</v>
      </c>
      <c r="E5" s="117">
        <v>5</v>
      </c>
      <c r="F5" s="117">
        <v>6</v>
      </c>
      <c r="G5" s="117">
        <v>7</v>
      </c>
      <c r="I5" s="131"/>
      <c r="J5" s="131"/>
      <c r="K5" s="131"/>
      <c r="L5" s="131"/>
      <c r="M5" s="131"/>
      <c r="N5" s="131"/>
    </row>
    <row r="6" spans="1:14" ht="242.25" x14ac:dyDescent="0.25">
      <c r="A6" s="117" t="s">
        <v>173</v>
      </c>
      <c r="B6" s="120" t="s">
        <v>188</v>
      </c>
      <c r="C6" s="117" t="s">
        <v>14</v>
      </c>
      <c r="D6" s="121">
        <v>1</v>
      </c>
      <c r="E6" s="116"/>
      <c r="F6" s="116"/>
      <c r="G6" s="126"/>
      <c r="I6" s="131"/>
      <c r="J6" s="131"/>
      <c r="K6" s="131"/>
      <c r="L6" s="131"/>
      <c r="M6" s="131"/>
      <c r="N6" s="131"/>
    </row>
    <row r="7" spans="1:14" ht="64.5" customHeight="1" x14ac:dyDescent="0.25">
      <c r="A7" s="117" t="s">
        <v>172</v>
      </c>
      <c r="B7" s="120" t="s">
        <v>187</v>
      </c>
      <c r="C7" s="117" t="s">
        <v>14</v>
      </c>
      <c r="D7" s="121">
        <v>1</v>
      </c>
      <c r="E7" s="116"/>
      <c r="F7" s="116"/>
      <c r="G7" s="126"/>
      <c r="I7" s="131"/>
      <c r="J7" s="131"/>
      <c r="K7" s="131"/>
      <c r="L7" s="131"/>
      <c r="M7" s="131"/>
      <c r="N7" s="131"/>
    </row>
    <row r="8" spans="1:14" ht="84.75" customHeight="1" x14ac:dyDescent="0.25">
      <c r="A8" s="117" t="s">
        <v>171</v>
      </c>
      <c r="B8" s="120" t="s">
        <v>170</v>
      </c>
      <c r="C8" s="117" t="s">
        <v>14</v>
      </c>
      <c r="D8" s="121">
        <v>1</v>
      </c>
      <c r="E8" s="116"/>
      <c r="F8" s="116"/>
      <c r="G8" s="126"/>
      <c r="I8" s="129"/>
      <c r="J8" s="129"/>
      <c r="K8" s="129"/>
      <c r="L8" s="129"/>
      <c r="M8" s="129"/>
      <c r="N8" s="129"/>
    </row>
    <row r="9" spans="1:14" ht="248.25" customHeight="1" x14ac:dyDescent="0.25">
      <c r="A9" s="117" t="s">
        <v>169</v>
      </c>
      <c r="B9" s="120" t="s">
        <v>186</v>
      </c>
      <c r="C9" s="117" t="s">
        <v>14</v>
      </c>
      <c r="D9" s="121">
        <v>1</v>
      </c>
      <c r="E9" s="116" t="s">
        <v>185</v>
      </c>
      <c r="F9" s="116"/>
      <c r="G9" s="126"/>
      <c r="I9" s="129"/>
      <c r="J9" s="129"/>
      <c r="K9" s="129"/>
      <c r="L9" s="129"/>
      <c r="M9" s="129"/>
      <c r="N9" s="129"/>
    </row>
    <row r="10" spans="1:14" ht="102" x14ac:dyDescent="0.25">
      <c r="A10" s="117" t="s">
        <v>168</v>
      </c>
      <c r="B10" s="120" t="s">
        <v>184</v>
      </c>
      <c r="C10" s="117" t="s">
        <v>14</v>
      </c>
      <c r="D10" s="121">
        <v>1</v>
      </c>
      <c r="E10" s="116"/>
      <c r="F10" s="116"/>
      <c r="G10" s="126"/>
    </row>
    <row r="11" spans="1:14" ht="130.5" customHeight="1" x14ac:dyDescent="0.25">
      <c r="A11" s="117" t="s">
        <v>167</v>
      </c>
      <c r="B11" s="120" t="s">
        <v>183</v>
      </c>
      <c r="C11" s="117" t="s">
        <v>14</v>
      </c>
      <c r="D11" s="121">
        <v>1</v>
      </c>
      <c r="E11" s="116"/>
      <c r="F11" s="116"/>
      <c r="G11" s="126"/>
    </row>
    <row r="12" spans="1:14" ht="270.75" customHeight="1" x14ac:dyDescent="0.25">
      <c r="A12" s="119" t="s">
        <v>166</v>
      </c>
      <c r="B12" s="118" t="s">
        <v>182</v>
      </c>
      <c r="C12" s="117" t="s">
        <v>14</v>
      </c>
      <c r="D12" s="122">
        <v>1</v>
      </c>
      <c r="E12" s="116"/>
      <c r="F12" s="116"/>
      <c r="G12" s="126"/>
    </row>
    <row r="13" spans="1:14" x14ac:dyDescent="0.25">
      <c r="A13" s="158" t="s">
        <v>165</v>
      </c>
      <c r="B13" s="159"/>
      <c r="C13" s="159"/>
      <c r="D13" s="159"/>
      <c r="E13" s="160"/>
      <c r="F13" s="123"/>
    </row>
    <row r="15" spans="1:14" x14ac:dyDescent="0.25">
      <c r="A15" s="130" t="s">
        <v>179</v>
      </c>
      <c r="B15" s="130"/>
      <c r="C15" s="130"/>
      <c r="D15" s="130"/>
      <c r="E15" s="130"/>
      <c r="F15" s="130"/>
    </row>
    <row r="16" spans="1:14" ht="30" customHeight="1" x14ac:dyDescent="0.25">
      <c r="A16" s="130" t="s">
        <v>180</v>
      </c>
      <c r="B16" s="130"/>
      <c r="C16" s="130"/>
      <c r="D16" s="130"/>
      <c r="E16" s="130"/>
      <c r="F16" s="130"/>
      <c r="G16" s="130"/>
    </row>
  </sheetData>
  <mergeCells count="6">
    <mergeCell ref="A16:G16"/>
    <mergeCell ref="F1:G1"/>
    <mergeCell ref="I4:N7"/>
    <mergeCell ref="A13:E13"/>
    <mergeCell ref="A2:F2"/>
    <mergeCell ref="A15:F15"/>
  </mergeCells>
  <pageMargins left="0.7" right="0.7" top="0.75" bottom="0.75" header="0.3" footer="0.3"/>
  <pageSetup paperSize="9" scale="7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9"/>
  <sheetViews>
    <sheetView zoomScale="110" zoomScaleNormal="110" zoomScaleSheetLayoutView="100" workbookViewId="0">
      <selection activeCell="I14" sqref="I14"/>
    </sheetView>
  </sheetViews>
  <sheetFormatPr defaultColWidth="9.140625" defaultRowHeight="12.75" x14ac:dyDescent="0.2"/>
  <cols>
    <col min="1" max="1" width="6.140625" style="9" customWidth="1"/>
    <col min="2" max="2" width="99.28515625" style="9" customWidth="1"/>
    <col min="3" max="3" width="19.7109375" style="9" customWidth="1"/>
    <col min="4" max="4" width="7.85546875" style="9" customWidth="1"/>
    <col min="5" max="5" width="6.85546875" style="9" customWidth="1"/>
    <col min="6" max="6" width="12.42578125" style="9" customWidth="1"/>
    <col min="7" max="7" width="12.140625" style="9" customWidth="1"/>
    <col min="8" max="8" width="28.7109375" style="9" customWidth="1"/>
    <col min="9" max="16384" width="9.140625" style="9"/>
  </cols>
  <sheetData>
    <row r="1" spans="1:14" x14ac:dyDescent="0.2">
      <c r="A1" s="2"/>
      <c r="B1" s="2"/>
      <c r="C1" s="18"/>
      <c r="D1" s="18"/>
      <c r="E1" s="18"/>
      <c r="F1" s="25"/>
      <c r="G1" s="25"/>
      <c r="H1" s="124" t="s">
        <v>177</v>
      </c>
    </row>
    <row r="2" spans="1:14" x14ac:dyDescent="0.2">
      <c r="A2" s="2"/>
      <c r="B2" s="2"/>
      <c r="C2" s="18"/>
      <c r="D2" s="18"/>
      <c r="E2" s="18"/>
      <c r="F2" s="24"/>
      <c r="G2" s="24"/>
      <c r="H2" s="24"/>
    </row>
    <row r="3" spans="1:14" x14ac:dyDescent="0.2">
      <c r="A3" s="24"/>
      <c r="B3" s="139" t="s">
        <v>99</v>
      </c>
      <c r="C3" s="139"/>
      <c r="D3" s="139"/>
      <c r="E3" s="139"/>
      <c r="F3" s="139"/>
      <c r="G3" s="139"/>
      <c r="H3" s="139"/>
    </row>
    <row r="4" spans="1:14" x14ac:dyDescent="0.2">
      <c r="A4" s="24"/>
      <c r="B4" s="24"/>
      <c r="C4" s="24"/>
      <c r="D4" s="24"/>
      <c r="E4" s="63"/>
      <c r="F4" s="25"/>
      <c r="G4" s="25"/>
      <c r="H4" s="22"/>
    </row>
    <row r="5" spans="1:14" x14ac:dyDescent="0.2">
      <c r="A5" s="4"/>
      <c r="B5" s="4"/>
      <c r="C5" s="4"/>
      <c r="D5" s="18"/>
      <c r="E5" s="18"/>
      <c r="F5" s="23"/>
      <c r="G5" s="23"/>
      <c r="H5" s="22"/>
    </row>
    <row r="6" spans="1:14" ht="38.25" customHeight="1" x14ac:dyDescent="0.2">
      <c r="A6" s="6" t="s">
        <v>0</v>
      </c>
      <c r="B6" s="6" t="s">
        <v>1</v>
      </c>
      <c r="C6" s="5" t="s">
        <v>43</v>
      </c>
      <c r="D6" s="6" t="s">
        <v>2</v>
      </c>
      <c r="E6" s="5" t="s">
        <v>3</v>
      </c>
      <c r="F6" s="5" t="s">
        <v>4</v>
      </c>
      <c r="G6" s="5" t="s">
        <v>5</v>
      </c>
      <c r="H6" s="7" t="s">
        <v>6</v>
      </c>
    </row>
    <row r="7" spans="1:14" x14ac:dyDescent="0.2">
      <c r="A7" s="7" t="s">
        <v>7</v>
      </c>
      <c r="B7" s="7" t="s">
        <v>8</v>
      </c>
      <c r="C7" s="5" t="s">
        <v>9</v>
      </c>
      <c r="D7" s="5" t="s">
        <v>10</v>
      </c>
      <c r="E7" s="7">
        <v>5</v>
      </c>
      <c r="F7" s="21">
        <v>6</v>
      </c>
      <c r="G7" s="21">
        <v>7</v>
      </c>
      <c r="H7" s="21" t="s">
        <v>11</v>
      </c>
    </row>
    <row r="8" spans="1:14" ht="21.75" customHeight="1" x14ac:dyDescent="0.2">
      <c r="A8" s="140" t="s">
        <v>12</v>
      </c>
      <c r="B8" s="140"/>
      <c r="C8" s="140"/>
      <c r="D8" s="140"/>
      <c r="E8" s="140"/>
      <c r="F8" s="141"/>
      <c r="G8" s="142"/>
      <c r="H8" s="143"/>
      <c r="I8" s="131" t="s">
        <v>181</v>
      </c>
      <c r="J8" s="131"/>
      <c r="K8" s="131"/>
      <c r="L8" s="131"/>
      <c r="M8" s="131"/>
      <c r="N8" s="131"/>
    </row>
    <row r="9" spans="1:14" ht="51.75" customHeight="1" x14ac:dyDescent="0.2">
      <c r="A9" s="33">
        <v>1</v>
      </c>
      <c r="B9" s="34" t="s">
        <v>62</v>
      </c>
      <c r="C9" s="35"/>
      <c r="D9" s="20" t="s">
        <v>14</v>
      </c>
      <c r="E9" s="33">
        <v>5</v>
      </c>
      <c r="F9" s="10"/>
      <c r="G9" s="10"/>
      <c r="H9" s="10"/>
      <c r="I9" s="131"/>
      <c r="J9" s="131"/>
      <c r="K9" s="131"/>
      <c r="L9" s="131"/>
      <c r="M9" s="131"/>
      <c r="N9" s="131"/>
    </row>
    <row r="10" spans="1:14" ht="28.5" customHeight="1" x14ac:dyDescent="0.2">
      <c r="A10" s="33">
        <v>2</v>
      </c>
      <c r="B10" s="13" t="s">
        <v>63</v>
      </c>
      <c r="C10" s="21"/>
      <c r="D10" s="10" t="s">
        <v>14</v>
      </c>
      <c r="E10" s="33">
        <v>4</v>
      </c>
      <c r="F10" s="10"/>
      <c r="G10" s="10"/>
      <c r="H10" s="10"/>
      <c r="I10" s="131"/>
      <c r="J10" s="131"/>
      <c r="K10" s="131"/>
      <c r="L10" s="131"/>
      <c r="M10" s="131"/>
      <c r="N10" s="131"/>
    </row>
    <row r="11" spans="1:14" ht="39.75" customHeight="1" x14ac:dyDescent="0.2">
      <c r="A11" s="33">
        <v>3</v>
      </c>
      <c r="B11" s="36" t="s">
        <v>64</v>
      </c>
      <c r="C11" s="37"/>
      <c r="D11" s="38" t="s">
        <v>14</v>
      </c>
      <c r="E11" s="39">
        <v>4</v>
      </c>
      <c r="F11" s="40"/>
      <c r="G11" s="10"/>
      <c r="H11" s="10"/>
      <c r="I11" s="131"/>
      <c r="J11" s="131"/>
      <c r="K11" s="131"/>
      <c r="L11" s="131"/>
      <c r="M11" s="131"/>
      <c r="N11" s="131"/>
    </row>
    <row r="12" spans="1:14" ht="27.75" customHeight="1" x14ac:dyDescent="0.2">
      <c r="A12" s="33">
        <v>4</v>
      </c>
      <c r="B12" s="34" t="s">
        <v>65</v>
      </c>
      <c r="C12" s="35"/>
      <c r="D12" s="20" t="s">
        <v>14</v>
      </c>
      <c r="E12" s="33">
        <v>4</v>
      </c>
      <c r="F12" s="10"/>
      <c r="G12" s="10"/>
      <c r="H12" s="10"/>
      <c r="I12" s="131"/>
      <c r="J12" s="131"/>
      <c r="K12" s="131"/>
      <c r="L12" s="131"/>
      <c r="M12" s="131"/>
      <c r="N12" s="131"/>
    </row>
    <row r="13" spans="1:14" ht="25.5" x14ac:dyDescent="0.2">
      <c r="A13" s="33">
        <v>5</v>
      </c>
      <c r="B13" s="13" t="s">
        <v>66</v>
      </c>
      <c r="C13" s="21"/>
      <c r="D13" s="10" t="s">
        <v>17</v>
      </c>
      <c r="E13" s="33">
        <v>2</v>
      </c>
      <c r="F13" s="40"/>
      <c r="G13" s="10"/>
      <c r="H13" s="10"/>
      <c r="I13" s="131"/>
      <c r="J13" s="131"/>
      <c r="K13" s="131"/>
      <c r="L13" s="131"/>
      <c r="M13" s="131"/>
      <c r="N13" s="131"/>
    </row>
    <row r="14" spans="1:14" ht="29.25" customHeight="1" x14ac:dyDescent="0.2">
      <c r="A14" s="33">
        <v>6</v>
      </c>
      <c r="B14" s="13" t="s">
        <v>58</v>
      </c>
      <c r="C14" s="21"/>
      <c r="D14" s="10" t="s">
        <v>14</v>
      </c>
      <c r="E14" s="33">
        <v>2</v>
      </c>
      <c r="F14" s="40"/>
      <c r="G14" s="10"/>
      <c r="H14" s="10"/>
    </row>
    <row r="15" spans="1:14" ht="40.5" customHeight="1" x14ac:dyDescent="0.2">
      <c r="A15" s="33">
        <v>7</v>
      </c>
      <c r="B15" s="13" t="s">
        <v>68</v>
      </c>
      <c r="C15" s="21"/>
      <c r="D15" s="10" t="s">
        <v>14</v>
      </c>
      <c r="E15" s="33">
        <v>3</v>
      </c>
      <c r="F15" s="10"/>
      <c r="G15" s="10"/>
      <c r="H15" s="8"/>
    </row>
    <row r="16" spans="1:14" ht="36" customHeight="1" x14ac:dyDescent="0.2">
      <c r="A16" s="33">
        <v>8</v>
      </c>
      <c r="B16" s="13" t="s">
        <v>73</v>
      </c>
      <c r="C16" s="10"/>
      <c r="D16" s="10" t="s">
        <v>14</v>
      </c>
      <c r="E16" s="33">
        <v>1</v>
      </c>
      <c r="F16" s="10"/>
      <c r="G16" s="10"/>
      <c r="H16" s="10"/>
    </row>
    <row r="17" spans="1:8" ht="25.5" x14ac:dyDescent="0.2">
      <c r="A17" s="33">
        <v>9</v>
      </c>
      <c r="B17" s="13" t="s">
        <v>42</v>
      </c>
      <c r="C17" s="10"/>
      <c r="D17" s="10" t="s">
        <v>14</v>
      </c>
      <c r="E17" s="33">
        <v>2</v>
      </c>
      <c r="F17" s="10"/>
      <c r="G17" s="10"/>
      <c r="H17" s="10"/>
    </row>
    <row r="18" spans="1:8" ht="25.5" customHeight="1" x14ac:dyDescent="0.2">
      <c r="A18" s="133" t="s">
        <v>13</v>
      </c>
      <c r="B18" s="133"/>
      <c r="C18" s="133"/>
      <c r="D18" s="133"/>
      <c r="E18" s="133"/>
      <c r="F18" s="144"/>
      <c r="G18" s="145"/>
      <c r="H18" s="143"/>
    </row>
    <row r="19" spans="1:8" ht="38.25" x14ac:dyDescent="0.2">
      <c r="A19" s="33">
        <v>10</v>
      </c>
      <c r="B19" s="13" t="s">
        <v>61</v>
      </c>
      <c r="C19" s="21"/>
      <c r="D19" s="10" t="s">
        <v>14</v>
      </c>
      <c r="E19" s="33">
        <v>2</v>
      </c>
      <c r="F19" s="41"/>
      <c r="G19" s="10"/>
      <c r="H19" s="10"/>
    </row>
    <row r="20" spans="1:8" ht="51.75" customHeight="1" x14ac:dyDescent="0.2">
      <c r="A20" s="33">
        <v>11</v>
      </c>
      <c r="B20" s="34" t="s">
        <v>62</v>
      </c>
      <c r="C20" s="35"/>
      <c r="D20" s="20" t="s">
        <v>14</v>
      </c>
      <c r="E20" s="33">
        <v>2</v>
      </c>
      <c r="F20" s="10"/>
      <c r="G20" s="10"/>
      <c r="H20" s="10"/>
    </row>
    <row r="21" spans="1:8" ht="25.5" x14ac:dyDescent="0.2">
      <c r="A21" s="33">
        <v>12</v>
      </c>
      <c r="B21" s="13" t="s">
        <v>63</v>
      </c>
      <c r="C21" s="21"/>
      <c r="D21" s="10" t="s">
        <v>14</v>
      </c>
      <c r="E21" s="33">
        <v>2</v>
      </c>
      <c r="F21" s="10"/>
      <c r="G21" s="10"/>
      <c r="H21" s="10"/>
    </row>
    <row r="22" spans="1:8" ht="30" customHeight="1" x14ac:dyDescent="0.2">
      <c r="A22" s="33">
        <v>13</v>
      </c>
      <c r="B22" s="13" t="s">
        <v>66</v>
      </c>
      <c r="C22" s="21"/>
      <c r="D22" s="10" t="s">
        <v>17</v>
      </c>
      <c r="E22" s="33">
        <v>1</v>
      </c>
      <c r="F22" s="40"/>
      <c r="G22" s="10"/>
      <c r="H22" s="10"/>
    </row>
    <row r="23" spans="1:8" ht="27.75" customHeight="1" x14ac:dyDescent="0.2">
      <c r="A23" s="33">
        <v>14</v>
      </c>
      <c r="B23" s="34" t="s">
        <v>65</v>
      </c>
      <c r="C23" s="35"/>
      <c r="D23" s="20" t="s">
        <v>14</v>
      </c>
      <c r="E23" s="33">
        <v>2</v>
      </c>
      <c r="F23" s="10"/>
      <c r="G23" s="10"/>
      <c r="H23" s="10"/>
    </row>
    <row r="24" spans="1:8" ht="42" customHeight="1" x14ac:dyDescent="0.2">
      <c r="A24" s="33">
        <v>15</v>
      </c>
      <c r="B24" s="13" t="s">
        <v>71</v>
      </c>
      <c r="C24" s="10"/>
      <c r="D24" s="10" t="s">
        <v>14</v>
      </c>
      <c r="E24" s="33">
        <v>2</v>
      </c>
      <c r="F24" s="10"/>
      <c r="G24" s="10"/>
      <c r="H24" s="10"/>
    </row>
    <row r="25" spans="1:8" ht="63.75" x14ac:dyDescent="0.2">
      <c r="A25" s="33">
        <v>16</v>
      </c>
      <c r="B25" s="36" t="s">
        <v>77</v>
      </c>
      <c r="C25" s="38"/>
      <c r="D25" s="38" t="s">
        <v>14</v>
      </c>
      <c r="E25" s="39">
        <v>1</v>
      </c>
      <c r="F25" s="10"/>
      <c r="G25" s="10"/>
      <c r="H25" s="10"/>
    </row>
    <row r="26" spans="1:8" ht="25.5" x14ac:dyDescent="0.2">
      <c r="A26" s="33">
        <v>17</v>
      </c>
      <c r="B26" s="13" t="s">
        <v>42</v>
      </c>
      <c r="C26" s="10"/>
      <c r="D26" s="10" t="s">
        <v>14</v>
      </c>
      <c r="E26" s="33">
        <v>2</v>
      </c>
      <c r="F26" s="10"/>
      <c r="G26" s="10"/>
      <c r="H26" s="10"/>
    </row>
    <row r="27" spans="1:8" ht="27" customHeight="1" x14ac:dyDescent="0.2">
      <c r="A27" s="133" t="s">
        <v>16</v>
      </c>
      <c r="B27" s="133"/>
      <c r="C27" s="133"/>
      <c r="D27" s="133"/>
      <c r="E27" s="133"/>
      <c r="F27" s="141"/>
      <c r="G27" s="142"/>
      <c r="H27" s="143"/>
    </row>
    <row r="28" spans="1:8" ht="25.5" x14ac:dyDescent="0.2">
      <c r="A28" s="33">
        <v>18</v>
      </c>
      <c r="B28" s="13" t="s">
        <v>42</v>
      </c>
      <c r="C28" s="10"/>
      <c r="D28" s="10" t="s">
        <v>14</v>
      </c>
      <c r="E28" s="33">
        <v>2</v>
      </c>
      <c r="F28" s="10"/>
      <c r="G28" s="10"/>
      <c r="H28" s="10"/>
    </row>
    <row r="29" spans="1:8" ht="51" x14ac:dyDescent="0.2">
      <c r="A29" s="33">
        <v>19</v>
      </c>
      <c r="B29" s="36" t="s">
        <v>60</v>
      </c>
      <c r="C29" s="37"/>
      <c r="D29" s="38" t="s">
        <v>14</v>
      </c>
      <c r="E29" s="33">
        <v>2</v>
      </c>
      <c r="F29" s="10"/>
      <c r="G29" s="10"/>
      <c r="H29" s="10"/>
    </row>
    <row r="30" spans="1:8" ht="51.75" customHeight="1" x14ac:dyDescent="0.2">
      <c r="A30" s="33">
        <v>20</v>
      </c>
      <c r="B30" s="34" t="s">
        <v>62</v>
      </c>
      <c r="C30" s="35"/>
      <c r="D30" s="20" t="s">
        <v>14</v>
      </c>
      <c r="E30" s="33">
        <v>1</v>
      </c>
      <c r="F30" s="10"/>
      <c r="G30" s="10"/>
      <c r="H30" s="10"/>
    </row>
    <row r="31" spans="1:8" ht="29.25" customHeight="1" x14ac:dyDescent="0.2">
      <c r="A31" s="33">
        <v>21</v>
      </c>
      <c r="B31" s="36" t="s">
        <v>64</v>
      </c>
      <c r="C31" s="37"/>
      <c r="D31" s="38" t="s">
        <v>14</v>
      </c>
      <c r="E31" s="33">
        <v>2</v>
      </c>
      <c r="F31" s="40"/>
      <c r="G31" s="10"/>
      <c r="H31" s="10"/>
    </row>
    <row r="32" spans="1:8" ht="25.5" x14ac:dyDescent="0.2">
      <c r="A32" s="33">
        <v>22</v>
      </c>
      <c r="B32" s="13" t="s">
        <v>66</v>
      </c>
      <c r="C32" s="21"/>
      <c r="D32" s="10" t="s">
        <v>17</v>
      </c>
      <c r="E32" s="33">
        <v>2</v>
      </c>
      <c r="F32" s="40"/>
      <c r="G32" s="10"/>
      <c r="H32" s="10"/>
    </row>
    <row r="33" spans="1:8" ht="42" customHeight="1" x14ac:dyDescent="0.2">
      <c r="A33" s="33">
        <v>23</v>
      </c>
      <c r="B33" s="13" t="s">
        <v>67</v>
      </c>
      <c r="C33" s="21"/>
      <c r="D33" s="10" t="s">
        <v>14</v>
      </c>
      <c r="E33" s="33">
        <v>1</v>
      </c>
      <c r="F33" s="10"/>
      <c r="G33" s="10"/>
      <c r="H33" s="10"/>
    </row>
    <row r="34" spans="1:8" ht="27.75" customHeight="1" x14ac:dyDescent="0.2">
      <c r="A34" s="33">
        <v>24</v>
      </c>
      <c r="B34" s="34" t="s">
        <v>65</v>
      </c>
      <c r="C34" s="35"/>
      <c r="D34" s="20" t="s">
        <v>14</v>
      </c>
      <c r="E34" s="33">
        <v>2</v>
      </c>
      <c r="F34" s="10"/>
      <c r="G34" s="10"/>
      <c r="H34" s="10"/>
    </row>
    <row r="35" spans="1:8" ht="25.5" x14ac:dyDescent="0.2">
      <c r="A35" s="33">
        <v>25</v>
      </c>
      <c r="B35" s="13" t="s">
        <v>70</v>
      </c>
      <c r="C35" s="10"/>
      <c r="D35" s="10" t="s">
        <v>14</v>
      </c>
      <c r="E35" s="33">
        <v>2</v>
      </c>
      <c r="F35" s="10"/>
      <c r="G35" s="10"/>
      <c r="H35" s="10"/>
    </row>
    <row r="36" spans="1:8" s="42" customFormat="1" ht="41.25" customHeight="1" x14ac:dyDescent="0.2">
      <c r="A36" s="33">
        <v>26</v>
      </c>
      <c r="B36" s="34" t="s">
        <v>74</v>
      </c>
      <c r="C36" s="20"/>
      <c r="D36" s="20" t="s">
        <v>14</v>
      </c>
      <c r="E36" s="39">
        <v>2</v>
      </c>
      <c r="F36" s="41"/>
      <c r="G36" s="10"/>
      <c r="H36" s="10"/>
    </row>
    <row r="37" spans="1:8" ht="51" customHeight="1" x14ac:dyDescent="0.2">
      <c r="A37" s="33">
        <v>27</v>
      </c>
      <c r="B37" s="34" t="s">
        <v>75</v>
      </c>
      <c r="C37" s="20"/>
      <c r="D37" s="20" t="s">
        <v>14</v>
      </c>
      <c r="E37" s="39">
        <v>1</v>
      </c>
      <c r="F37" s="41"/>
      <c r="G37" s="10"/>
      <c r="H37" s="10"/>
    </row>
    <row r="38" spans="1:8" ht="40.5" customHeight="1" x14ac:dyDescent="0.2">
      <c r="A38" s="33">
        <v>28</v>
      </c>
      <c r="B38" s="34" t="s">
        <v>59</v>
      </c>
      <c r="C38" s="20"/>
      <c r="D38" s="20" t="s">
        <v>14</v>
      </c>
      <c r="E38" s="39">
        <v>2</v>
      </c>
      <c r="F38" s="41"/>
      <c r="G38" s="10"/>
      <c r="H38" s="10"/>
    </row>
    <row r="39" spans="1:8" ht="52.9" customHeight="1" x14ac:dyDescent="0.2">
      <c r="A39" s="33">
        <v>29</v>
      </c>
      <c r="B39" s="34" t="s">
        <v>76</v>
      </c>
      <c r="C39" s="20"/>
      <c r="D39" s="20" t="s">
        <v>14</v>
      </c>
      <c r="E39" s="39">
        <v>1</v>
      </c>
      <c r="F39" s="10"/>
      <c r="G39" s="10"/>
      <c r="H39" s="10"/>
    </row>
    <row r="40" spans="1:8" ht="28.5" customHeight="1" x14ac:dyDescent="0.2">
      <c r="A40" s="33">
        <v>30</v>
      </c>
      <c r="B40" s="36" t="s">
        <v>94</v>
      </c>
      <c r="C40" s="38"/>
      <c r="D40" s="38" t="s">
        <v>14</v>
      </c>
      <c r="E40" s="33">
        <v>5</v>
      </c>
      <c r="F40" s="10"/>
      <c r="G40" s="10"/>
      <c r="H40" s="10"/>
    </row>
    <row r="41" spans="1:8" ht="63.75" x14ac:dyDescent="0.2">
      <c r="A41" s="33">
        <v>31</v>
      </c>
      <c r="B41" s="36" t="s">
        <v>77</v>
      </c>
      <c r="C41" s="38"/>
      <c r="D41" s="38" t="s">
        <v>14</v>
      </c>
      <c r="E41" s="33">
        <v>5</v>
      </c>
      <c r="F41" s="10"/>
      <c r="G41" s="10"/>
      <c r="H41" s="10"/>
    </row>
    <row r="42" spans="1:8" ht="43.5" customHeight="1" x14ac:dyDescent="0.2">
      <c r="A42" s="33">
        <v>32</v>
      </c>
      <c r="B42" s="13" t="s">
        <v>78</v>
      </c>
      <c r="C42" s="10"/>
      <c r="D42" s="10" t="s">
        <v>14</v>
      </c>
      <c r="E42" s="39">
        <v>3</v>
      </c>
      <c r="F42" s="40"/>
      <c r="G42" s="10"/>
      <c r="H42" s="10"/>
    </row>
    <row r="43" spans="1:8" ht="39.75" customHeight="1" x14ac:dyDescent="0.2">
      <c r="A43" s="33">
        <v>33</v>
      </c>
      <c r="B43" s="13" t="s">
        <v>72</v>
      </c>
      <c r="C43" s="8"/>
      <c r="D43" s="10" t="s">
        <v>14</v>
      </c>
      <c r="E43" s="33">
        <v>2</v>
      </c>
      <c r="F43" s="40"/>
      <c r="G43" s="10"/>
      <c r="H43" s="10"/>
    </row>
    <row r="44" spans="1:8" ht="42.75" customHeight="1" x14ac:dyDescent="0.2">
      <c r="A44" s="33">
        <v>34</v>
      </c>
      <c r="B44" s="13" t="s">
        <v>79</v>
      </c>
      <c r="C44" s="43"/>
      <c r="D44" s="10" t="s">
        <v>14</v>
      </c>
      <c r="E44" s="39">
        <v>2</v>
      </c>
      <c r="F44" s="40"/>
      <c r="G44" s="10"/>
      <c r="H44" s="10"/>
    </row>
    <row r="45" spans="1:8" ht="25.9" customHeight="1" x14ac:dyDescent="0.2">
      <c r="A45" s="33">
        <v>35</v>
      </c>
      <c r="B45" s="13" t="s">
        <v>69</v>
      </c>
      <c r="C45" s="10"/>
      <c r="D45" s="10" t="s">
        <v>14</v>
      </c>
      <c r="E45" s="39">
        <v>1</v>
      </c>
      <c r="F45" s="10"/>
      <c r="G45" s="10"/>
      <c r="H45" s="10"/>
    </row>
    <row r="46" spans="1:8" x14ac:dyDescent="0.2">
      <c r="A46" s="143" t="s">
        <v>165</v>
      </c>
      <c r="B46" s="143"/>
      <c r="C46" s="143"/>
      <c r="D46" s="143"/>
      <c r="E46" s="143"/>
      <c r="F46" s="143"/>
      <c r="G46" s="26">
        <f>SUM(G9:G45)</f>
        <v>0</v>
      </c>
      <c r="H46" s="17"/>
    </row>
    <row r="47" spans="1:8" x14ac:dyDescent="0.2">
      <c r="A47" s="17"/>
      <c r="B47" s="17"/>
      <c r="C47" s="17"/>
      <c r="D47" s="17"/>
      <c r="E47" s="17"/>
      <c r="F47" s="15"/>
      <c r="G47" s="16"/>
      <c r="H47" s="17"/>
    </row>
    <row r="48" spans="1:8" ht="14.25" customHeight="1" x14ac:dyDescent="0.2">
      <c r="A48" s="130" t="s">
        <v>179</v>
      </c>
      <c r="B48" s="130"/>
      <c r="C48" s="130"/>
      <c r="D48" s="130"/>
      <c r="E48" s="130"/>
      <c r="F48" s="130"/>
      <c r="G48" s="130"/>
      <c r="H48" s="130"/>
    </row>
    <row r="49" spans="1:8" ht="14.25" customHeight="1" x14ac:dyDescent="0.2">
      <c r="A49" s="130" t="s">
        <v>180</v>
      </c>
      <c r="B49" s="130"/>
      <c r="C49" s="130"/>
      <c r="D49" s="130"/>
      <c r="E49" s="130"/>
      <c r="F49" s="130"/>
      <c r="G49" s="130"/>
      <c r="H49" s="130"/>
    </row>
  </sheetData>
  <mergeCells count="8">
    <mergeCell ref="A48:H48"/>
    <mergeCell ref="A49:H49"/>
    <mergeCell ref="I8:N13"/>
    <mergeCell ref="B3:H3"/>
    <mergeCell ref="A8:H8"/>
    <mergeCell ref="A18:H18"/>
    <mergeCell ref="A27:H27"/>
    <mergeCell ref="A46:F46"/>
  </mergeCells>
  <pageMargins left="0.70866141732283472" right="0.70866141732283472" top="0.74803149606299213" bottom="0.74803149606299213" header="0.31496062992125984" footer="0.31496062992125984"/>
  <pageSetup paperSize="9" scale="48" orientation="landscape" r:id="rId1"/>
  <rowBreaks count="1" manualBreakCount="1">
    <brk id="30" max="7" man="1"/>
  </rowBreaks>
  <ignoredErrors>
    <ignoredError sqref="A7:D8 B41:C41 B38:C38 C39 B45:C45 H39 B40:C40 H40 B42:C42 H42 C43 H43 C44 H44 H45 B24:D24 B37:C37 A18:D18 B17:C17 H17 B12:C12 B11:C11 H11 B22:C22 A20:C20 H20 A19:C19 H19 B21:C21 H21 B33:C33 B31:C31 H31 B30:C30 A27:D27 B26:C26 H26 A29:C29 H29 F8:H8 H41 H38 H24:H25 H35:H37 F18:H18 H12:H16 H22 H32:H33 H30 F27:H27 F7:H7 H9:H10 B16:C16 B13:C13 A10:C10 A9:C9 B14:C14 B15:C15 B25:C25 B32:C32 B35:C35 B36:C3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9894E-F562-4A96-BD78-CAEF3B888062}">
  <sheetPr>
    <pageSetUpPr fitToPage="1"/>
  </sheetPr>
  <dimension ref="A1:N35"/>
  <sheetViews>
    <sheetView workbookViewId="0">
      <selection activeCell="I33" sqref="I33"/>
    </sheetView>
  </sheetViews>
  <sheetFormatPr defaultColWidth="9.140625" defaultRowHeight="12.75" x14ac:dyDescent="0.2"/>
  <cols>
    <col min="1" max="1" width="6.28515625" style="69" customWidth="1"/>
    <col min="2" max="2" width="76.42578125" style="95" customWidth="1"/>
    <col min="3" max="3" width="9.140625" style="69"/>
    <col min="4" max="4" width="8.5703125" style="69" customWidth="1"/>
    <col min="5" max="5" width="13.7109375" style="69" customWidth="1"/>
    <col min="6" max="6" width="19.140625" style="69" customWidth="1"/>
    <col min="7" max="7" width="21.42578125" style="69" customWidth="1"/>
    <col min="8" max="8" width="11.42578125" style="69" customWidth="1"/>
    <col min="9" max="16384" width="9.140625" style="69"/>
  </cols>
  <sheetData>
    <row r="1" spans="1:14" x14ac:dyDescent="0.2">
      <c r="G1" s="124" t="s">
        <v>177</v>
      </c>
    </row>
    <row r="2" spans="1:14" x14ac:dyDescent="0.2">
      <c r="A2" s="66"/>
      <c r="B2" s="67"/>
      <c r="C2" s="66"/>
      <c r="D2" s="66"/>
      <c r="E2" s="66"/>
      <c r="F2" s="68"/>
    </row>
    <row r="3" spans="1:14" ht="12.75" customHeight="1" x14ac:dyDescent="0.2">
      <c r="A3" s="66"/>
      <c r="B3" s="146" t="s">
        <v>130</v>
      </c>
      <c r="C3" s="146"/>
      <c r="D3" s="146"/>
      <c r="E3" s="146"/>
      <c r="F3" s="146"/>
    </row>
    <row r="4" spans="1:14" x14ac:dyDescent="0.2">
      <c r="A4" s="66"/>
      <c r="B4" s="70"/>
      <c r="C4" s="66"/>
      <c r="D4" s="66"/>
      <c r="E4" s="66"/>
      <c r="F4" s="71"/>
    </row>
    <row r="5" spans="1:14" ht="40.5" customHeight="1" x14ac:dyDescent="0.2">
      <c r="A5" s="72" t="s">
        <v>101</v>
      </c>
      <c r="B5" s="72" t="s">
        <v>1</v>
      </c>
      <c r="C5" s="72" t="s">
        <v>2</v>
      </c>
      <c r="D5" s="72" t="s">
        <v>3</v>
      </c>
      <c r="E5" s="72" t="s">
        <v>102</v>
      </c>
      <c r="F5" s="72" t="s">
        <v>103</v>
      </c>
      <c r="G5" s="112" t="s">
        <v>133</v>
      </c>
      <c r="I5" s="131" t="s">
        <v>181</v>
      </c>
      <c r="J5" s="131"/>
      <c r="K5" s="131"/>
      <c r="L5" s="131"/>
      <c r="M5" s="131"/>
      <c r="N5" s="131"/>
    </row>
    <row r="6" spans="1:14" s="74" customFormat="1" ht="15" customHeight="1" x14ac:dyDescent="0.2">
      <c r="A6" s="73">
        <v>1</v>
      </c>
      <c r="B6" s="73">
        <v>2</v>
      </c>
      <c r="C6" s="73">
        <v>3</v>
      </c>
      <c r="D6" s="73">
        <v>4</v>
      </c>
      <c r="E6" s="73">
        <v>5</v>
      </c>
      <c r="F6" s="73">
        <v>6</v>
      </c>
      <c r="G6" s="73">
        <v>7</v>
      </c>
      <c r="I6" s="131"/>
      <c r="J6" s="131"/>
      <c r="K6" s="131"/>
      <c r="L6" s="131"/>
      <c r="M6" s="131"/>
      <c r="N6" s="131"/>
    </row>
    <row r="7" spans="1:14" s="81" customFormat="1" ht="54.75" customHeight="1" x14ac:dyDescent="0.25">
      <c r="A7" s="75">
        <v>1</v>
      </c>
      <c r="B7" s="103" t="s">
        <v>104</v>
      </c>
      <c r="C7" s="101" t="s">
        <v>14</v>
      </c>
      <c r="D7" s="77">
        <v>1</v>
      </c>
      <c r="E7" s="78"/>
      <c r="F7" s="80"/>
      <c r="G7" s="109"/>
      <c r="I7" s="131"/>
      <c r="J7" s="131"/>
      <c r="K7" s="131"/>
      <c r="L7" s="131"/>
      <c r="M7" s="131"/>
      <c r="N7" s="131"/>
    </row>
    <row r="8" spans="1:14" s="81" customFormat="1" ht="75" customHeight="1" x14ac:dyDescent="0.25">
      <c r="A8" s="75">
        <v>2</v>
      </c>
      <c r="B8" s="104" t="s">
        <v>178</v>
      </c>
      <c r="C8" s="101" t="s">
        <v>14</v>
      </c>
      <c r="D8" s="77">
        <v>1</v>
      </c>
      <c r="E8" s="78"/>
      <c r="F8" s="80"/>
      <c r="G8" s="109"/>
      <c r="I8" s="131"/>
      <c r="J8" s="131"/>
      <c r="K8" s="131"/>
      <c r="L8" s="131"/>
      <c r="M8" s="131"/>
      <c r="N8" s="131"/>
    </row>
    <row r="9" spans="1:14" s="81" customFormat="1" ht="24" hidden="1" customHeight="1" x14ac:dyDescent="0.25">
      <c r="A9" s="75">
        <v>11</v>
      </c>
      <c r="B9" s="102"/>
      <c r="C9" s="76" t="s">
        <v>14</v>
      </c>
      <c r="D9" s="82"/>
      <c r="E9" s="78">
        <v>0</v>
      </c>
      <c r="F9" s="79">
        <f t="shared" ref="F9" si="0">D9*E9</f>
        <v>0</v>
      </c>
      <c r="I9" s="131"/>
      <c r="J9" s="131"/>
      <c r="K9" s="131"/>
      <c r="L9" s="131"/>
      <c r="M9" s="131"/>
      <c r="N9" s="131"/>
    </row>
    <row r="10" spans="1:14" s="81" customFormat="1" ht="22.5" customHeight="1" x14ac:dyDescent="0.25">
      <c r="A10" s="150" t="s">
        <v>165</v>
      </c>
      <c r="B10" s="150"/>
      <c r="C10" s="150"/>
      <c r="D10" s="150"/>
      <c r="E10" s="150"/>
      <c r="F10" s="100"/>
      <c r="I10" s="131"/>
      <c r="J10" s="131"/>
      <c r="K10" s="131"/>
      <c r="L10" s="131"/>
      <c r="M10" s="131"/>
      <c r="N10" s="131"/>
    </row>
    <row r="11" spans="1:14" s="74" customFormat="1" ht="20.25" hidden="1" customHeight="1" x14ac:dyDescent="0.2">
      <c r="A11" s="147" t="s">
        <v>105</v>
      </c>
      <c r="B11" s="148"/>
      <c r="C11" s="149"/>
      <c r="D11" s="149"/>
      <c r="E11" s="87"/>
      <c r="F11" s="88"/>
    </row>
    <row r="12" spans="1:14" s="81" customFormat="1" ht="21.75" hidden="1" customHeight="1" x14ac:dyDescent="0.25">
      <c r="A12" s="75">
        <v>1</v>
      </c>
      <c r="B12" s="89" t="s">
        <v>106</v>
      </c>
      <c r="C12" s="75" t="s">
        <v>107</v>
      </c>
      <c r="D12" s="90"/>
      <c r="E12" s="90"/>
      <c r="F12" s="91" t="e">
        <f>D12*#REF!</f>
        <v>#REF!</v>
      </c>
    </row>
    <row r="13" spans="1:14" s="81" customFormat="1" ht="21.75" hidden="1" customHeight="1" x14ac:dyDescent="0.25">
      <c r="A13" s="75">
        <v>2</v>
      </c>
      <c r="B13" s="89" t="s">
        <v>108</v>
      </c>
      <c r="C13" s="75" t="s">
        <v>107</v>
      </c>
      <c r="D13" s="90"/>
      <c r="E13" s="90"/>
      <c r="F13" s="91" t="e">
        <f>D13*#REF!</f>
        <v>#REF!</v>
      </c>
    </row>
    <row r="14" spans="1:14" s="81" customFormat="1" ht="21.75" hidden="1" customHeight="1" x14ac:dyDescent="0.25">
      <c r="A14" s="75">
        <v>3</v>
      </c>
      <c r="B14" s="89" t="s">
        <v>109</v>
      </c>
      <c r="C14" s="75" t="s">
        <v>107</v>
      </c>
      <c r="D14" s="90"/>
      <c r="E14" s="90"/>
      <c r="F14" s="91" t="e">
        <f>D14*#REF!</f>
        <v>#REF!</v>
      </c>
    </row>
    <row r="15" spans="1:14" s="81" customFormat="1" ht="21.75" hidden="1" customHeight="1" x14ac:dyDescent="0.25">
      <c r="A15" s="75">
        <v>4</v>
      </c>
      <c r="B15" s="92" t="s">
        <v>110</v>
      </c>
      <c r="C15" s="75" t="s">
        <v>107</v>
      </c>
      <c r="D15" s="90"/>
      <c r="E15" s="90"/>
      <c r="F15" s="91" t="e">
        <f>D15*#REF!</f>
        <v>#REF!</v>
      </c>
    </row>
    <row r="16" spans="1:14" s="81" customFormat="1" ht="21.75" hidden="1" customHeight="1" x14ac:dyDescent="0.25">
      <c r="A16" s="75">
        <v>5</v>
      </c>
      <c r="B16" s="89" t="s">
        <v>111</v>
      </c>
      <c r="C16" s="75" t="s">
        <v>14</v>
      </c>
      <c r="D16" s="90"/>
      <c r="E16" s="90"/>
      <c r="F16" s="91" t="e">
        <f>D16*#REF!</f>
        <v>#REF!</v>
      </c>
    </row>
    <row r="17" spans="1:6" s="81" customFormat="1" ht="21.75" hidden="1" customHeight="1" x14ac:dyDescent="0.25">
      <c r="A17" s="75">
        <v>6</v>
      </c>
      <c r="B17" s="89" t="s">
        <v>112</v>
      </c>
      <c r="C17" s="75" t="s">
        <v>14</v>
      </c>
      <c r="D17" s="90"/>
      <c r="E17" s="90"/>
      <c r="F17" s="91" t="e">
        <f>D17*#REF!</f>
        <v>#REF!</v>
      </c>
    </row>
    <row r="18" spans="1:6" s="81" customFormat="1" ht="21.75" hidden="1" customHeight="1" x14ac:dyDescent="0.25">
      <c r="A18" s="75">
        <v>7</v>
      </c>
      <c r="B18" s="89" t="s">
        <v>113</v>
      </c>
      <c r="C18" s="75" t="s">
        <v>14</v>
      </c>
      <c r="D18" s="90"/>
      <c r="E18" s="90"/>
      <c r="F18" s="91" t="e">
        <f>D18*#REF!</f>
        <v>#REF!</v>
      </c>
    </row>
    <row r="19" spans="1:6" s="81" customFormat="1" ht="21.75" hidden="1" customHeight="1" x14ac:dyDescent="0.25">
      <c r="A19" s="75">
        <v>8</v>
      </c>
      <c r="B19" s="89" t="s">
        <v>114</v>
      </c>
      <c r="C19" s="75" t="s">
        <v>14</v>
      </c>
      <c r="D19" s="90"/>
      <c r="E19" s="90"/>
      <c r="F19" s="91" t="e">
        <f>D19*#REF!</f>
        <v>#REF!</v>
      </c>
    </row>
    <row r="20" spans="1:6" s="81" customFormat="1" ht="21.75" hidden="1" customHeight="1" x14ac:dyDescent="0.25">
      <c r="A20" s="75">
        <v>9</v>
      </c>
      <c r="B20" s="89" t="s">
        <v>115</v>
      </c>
      <c r="C20" s="75" t="s">
        <v>14</v>
      </c>
      <c r="D20" s="90"/>
      <c r="E20" s="90"/>
      <c r="F20" s="91" t="e">
        <f>D20*#REF!</f>
        <v>#REF!</v>
      </c>
    </row>
    <row r="21" spans="1:6" s="81" customFormat="1" ht="21.75" hidden="1" customHeight="1" x14ac:dyDescent="0.25">
      <c r="A21" s="75">
        <v>10</v>
      </c>
      <c r="B21" s="89" t="s">
        <v>116</v>
      </c>
      <c r="C21" s="75" t="s">
        <v>14</v>
      </c>
      <c r="D21" s="90"/>
      <c r="E21" s="90"/>
      <c r="F21" s="91" t="e">
        <f>D21*#REF!</f>
        <v>#REF!</v>
      </c>
    </row>
    <row r="22" spans="1:6" s="81" customFormat="1" ht="21.75" hidden="1" customHeight="1" x14ac:dyDescent="0.25">
      <c r="A22" s="75">
        <v>11</v>
      </c>
      <c r="B22" s="89" t="s">
        <v>117</v>
      </c>
      <c r="C22" s="75" t="s">
        <v>14</v>
      </c>
      <c r="D22" s="90"/>
      <c r="E22" s="90"/>
      <c r="F22" s="91" t="e">
        <f>D22*#REF!</f>
        <v>#REF!</v>
      </c>
    </row>
    <row r="23" spans="1:6" s="81" customFormat="1" ht="21.75" hidden="1" customHeight="1" x14ac:dyDescent="0.25">
      <c r="A23" s="75">
        <v>12</v>
      </c>
      <c r="B23" s="93" t="s">
        <v>118</v>
      </c>
      <c r="C23" s="75" t="s">
        <v>14</v>
      </c>
      <c r="D23" s="90"/>
      <c r="E23" s="90"/>
      <c r="F23" s="91" t="e">
        <f>D23*#REF!</f>
        <v>#REF!</v>
      </c>
    </row>
    <row r="24" spans="1:6" s="81" customFormat="1" ht="21.75" hidden="1" customHeight="1" x14ac:dyDescent="0.25">
      <c r="A24" s="75">
        <v>13</v>
      </c>
      <c r="B24" s="89" t="s">
        <v>119</v>
      </c>
      <c r="C24" s="75" t="s">
        <v>14</v>
      </c>
      <c r="D24" s="90"/>
      <c r="E24" s="90"/>
      <c r="F24" s="91" t="e">
        <f>D24*#REF!</f>
        <v>#REF!</v>
      </c>
    </row>
    <row r="25" spans="1:6" s="81" customFormat="1" ht="21.75" hidden="1" customHeight="1" x14ac:dyDescent="0.25">
      <c r="A25" s="75">
        <v>14</v>
      </c>
      <c r="B25" s="89" t="s">
        <v>120</v>
      </c>
      <c r="C25" s="75" t="s">
        <v>121</v>
      </c>
      <c r="D25" s="90"/>
      <c r="E25" s="90"/>
      <c r="F25" s="91" t="e">
        <f>D25*#REF!</f>
        <v>#REF!</v>
      </c>
    </row>
    <row r="26" spans="1:6" s="81" customFormat="1" ht="21.75" hidden="1" customHeight="1" x14ac:dyDescent="0.25">
      <c r="A26" s="75">
        <v>15</v>
      </c>
      <c r="B26" s="89" t="s">
        <v>122</v>
      </c>
      <c r="C26" s="75" t="s">
        <v>121</v>
      </c>
      <c r="D26" s="90"/>
      <c r="E26" s="90"/>
      <c r="F26" s="91" t="e">
        <f>D26*#REF!</f>
        <v>#REF!</v>
      </c>
    </row>
    <row r="27" spans="1:6" s="81" customFormat="1" ht="21.75" hidden="1" customHeight="1" x14ac:dyDescent="0.25">
      <c r="A27" s="75">
        <v>16</v>
      </c>
      <c r="B27" s="89" t="s">
        <v>123</v>
      </c>
      <c r="C27" s="75" t="s">
        <v>14</v>
      </c>
      <c r="D27" s="90"/>
      <c r="E27" s="90"/>
      <c r="F27" s="91" t="e">
        <f>D27*#REF!</f>
        <v>#REF!</v>
      </c>
    </row>
    <row r="28" spans="1:6" s="81" customFormat="1" ht="21.75" hidden="1" customHeight="1" x14ac:dyDescent="0.25">
      <c r="A28" s="75">
        <v>17</v>
      </c>
      <c r="B28" s="89" t="s">
        <v>124</v>
      </c>
      <c r="C28" s="75" t="s">
        <v>14</v>
      </c>
      <c r="D28" s="90"/>
      <c r="E28" s="90"/>
      <c r="F28" s="91" t="e">
        <f>D28*#REF!</f>
        <v>#REF!</v>
      </c>
    </row>
    <row r="29" spans="1:6" s="81" customFormat="1" ht="21.75" hidden="1" customHeight="1" x14ac:dyDescent="0.25">
      <c r="A29" s="75">
        <v>18</v>
      </c>
      <c r="B29" s="89" t="s">
        <v>125</v>
      </c>
      <c r="C29" s="75" t="s">
        <v>14</v>
      </c>
      <c r="D29" s="90"/>
      <c r="E29" s="90"/>
      <c r="F29" s="91" t="e">
        <f>D29*#REF!</f>
        <v>#REF!</v>
      </c>
    </row>
    <row r="30" spans="1:6" s="81" customFormat="1" ht="30.75" hidden="1" customHeight="1" x14ac:dyDescent="0.25">
      <c r="A30" s="75">
        <v>19</v>
      </c>
      <c r="B30" s="93" t="s">
        <v>126</v>
      </c>
      <c r="C30" s="75" t="s">
        <v>14</v>
      </c>
      <c r="D30" s="90"/>
      <c r="E30" s="90"/>
      <c r="F30" s="91" t="e">
        <f>D30*#REF!</f>
        <v>#REF!</v>
      </c>
    </row>
    <row r="31" spans="1:6" s="81" customFormat="1" ht="22.5" hidden="1" customHeight="1" x14ac:dyDescent="0.25">
      <c r="A31" s="83"/>
      <c r="B31" s="84"/>
      <c r="C31" s="85"/>
      <c r="D31" s="86"/>
      <c r="E31" s="86"/>
      <c r="F31" s="94" t="e">
        <f>SUM(F12:F30)</f>
        <v>#REF!</v>
      </c>
    </row>
    <row r="32" spans="1:6" hidden="1" x14ac:dyDescent="0.2"/>
    <row r="34" spans="1:7" ht="14.25" x14ac:dyDescent="0.2">
      <c r="A34" s="130" t="s">
        <v>179</v>
      </c>
      <c r="B34" s="130"/>
      <c r="C34" s="130"/>
      <c r="D34" s="130"/>
      <c r="E34" s="130"/>
      <c r="F34" s="130"/>
    </row>
    <row r="35" spans="1:7" ht="30.75" customHeight="1" x14ac:dyDescent="0.2">
      <c r="A35" s="130" t="s">
        <v>180</v>
      </c>
      <c r="B35" s="130"/>
      <c r="C35" s="130"/>
      <c r="D35" s="130"/>
      <c r="E35" s="130"/>
      <c r="F35" s="130"/>
      <c r="G35" s="130"/>
    </row>
  </sheetData>
  <mergeCells count="7">
    <mergeCell ref="B3:F3"/>
    <mergeCell ref="A34:F34"/>
    <mergeCell ref="A35:G35"/>
    <mergeCell ref="I5:N10"/>
    <mergeCell ref="A11:B11"/>
    <mergeCell ref="C11:D11"/>
    <mergeCell ref="A10:E10"/>
  </mergeCells>
  <conditionalFormatting sqref="F2">
    <cfRule type="cellIs" dxfId="30" priority="9" stopIfTrue="1" operator="equal">
      <formula>0</formula>
    </cfRule>
  </conditionalFormatting>
  <conditionalFormatting sqref="F5">
    <cfRule type="cellIs" dxfId="29" priority="1" stopIfTrue="1" operator="equal">
      <formula>0</formula>
    </cfRule>
  </conditionalFormatting>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E3CE4-23DB-4DCD-9AD4-1682DCCFE033}">
  <sheetPr>
    <pageSetUpPr fitToPage="1"/>
  </sheetPr>
  <dimension ref="A1:N35"/>
  <sheetViews>
    <sheetView workbookViewId="0">
      <selection activeCell="I32" sqref="I32"/>
    </sheetView>
  </sheetViews>
  <sheetFormatPr defaultRowHeight="12.75" x14ac:dyDescent="0.2"/>
  <cols>
    <col min="1" max="1" width="9.140625" style="97"/>
    <col min="2" max="2" width="58" style="97" customWidth="1"/>
    <col min="3" max="4" width="9.140625" style="97"/>
    <col min="5" max="5" width="17.140625" style="97" customWidth="1"/>
    <col min="6" max="6" width="20.7109375" style="97" customWidth="1"/>
    <col min="7" max="7" width="16.42578125" style="97" customWidth="1"/>
    <col min="8" max="16384" width="9.140625" style="97"/>
  </cols>
  <sheetData>
    <row r="1" spans="1:14" s="69" customFormat="1" x14ac:dyDescent="0.2">
      <c r="B1" s="95"/>
      <c r="G1" s="124" t="s">
        <v>177</v>
      </c>
    </row>
    <row r="2" spans="1:14" s="69" customFormat="1" x14ac:dyDescent="0.2">
      <c r="A2" s="66"/>
      <c r="B2" s="67"/>
      <c r="C2" s="66"/>
      <c r="D2" s="66"/>
      <c r="E2" s="66"/>
      <c r="F2" s="68"/>
    </row>
    <row r="3" spans="1:14" s="69" customFormat="1" ht="12.75" customHeight="1" x14ac:dyDescent="0.2">
      <c r="A3" s="66"/>
      <c r="B3" s="146" t="s">
        <v>131</v>
      </c>
      <c r="C3" s="146"/>
      <c r="D3" s="146"/>
      <c r="E3" s="146"/>
      <c r="F3" s="146"/>
    </row>
    <row r="4" spans="1:14" s="69" customFormat="1" ht="12.75" customHeight="1" x14ac:dyDescent="0.2">
      <c r="A4" s="66"/>
      <c r="B4" s="70"/>
      <c r="C4" s="66"/>
      <c r="D4" s="66"/>
      <c r="E4" s="66"/>
      <c r="F4" s="71"/>
    </row>
    <row r="5" spans="1:14" s="69" customFormat="1" ht="40.5" customHeight="1" x14ac:dyDescent="0.2">
      <c r="A5" s="72" t="s">
        <v>101</v>
      </c>
      <c r="B5" s="72" t="s">
        <v>1</v>
      </c>
      <c r="C5" s="72" t="s">
        <v>2</v>
      </c>
      <c r="D5" s="72" t="s">
        <v>3</v>
      </c>
      <c r="E5" s="72" t="s">
        <v>102</v>
      </c>
      <c r="F5" s="72" t="s">
        <v>103</v>
      </c>
      <c r="G5" s="112" t="s">
        <v>133</v>
      </c>
      <c r="I5" s="131" t="s">
        <v>181</v>
      </c>
      <c r="J5" s="131"/>
      <c r="K5" s="131"/>
      <c r="L5" s="131"/>
      <c r="M5" s="131"/>
      <c r="N5" s="131"/>
    </row>
    <row r="6" spans="1:14" s="74" customFormat="1" ht="19.5" customHeight="1" x14ac:dyDescent="0.2">
      <c r="A6" s="73">
        <v>1</v>
      </c>
      <c r="B6" s="105">
        <v>2</v>
      </c>
      <c r="C6" s="73">
        <v>3</v>
      </c>
      <c r="D6" s="105">
        <v>4</v>
      </c>
      <c r="E6" s="73">
        <v>5</v>
      </c>
      <c r="F6" s="105">
        <v>6</v>
      </c>
      <c r="G6" s="73">
        <v>7</v>
      </c>
      <c r="I6" s="131"/>
      <c r="J6" s="131"/>
      <c r="K6" s="131"/>
      <c r="L6" s="131"/>
      <c r="M6" s="131"/>
      <c r="N6" s="131"/>
    </row>
    <row r="7" spans="1:14" s="81" customFormat="1" ht="68.25" customHeight="1" x14ac:dyDescent="0.25">
      <c r="A7" s="75">
        <v>1</v>
      </c>
      <c r="B7" s="107" t="s">
        <v>127</v>
      </c>
      <c r="C7" s="76" t="s">
        <v>14</v>
      </c>
      <c r="D7" s="77">
        <v>1</v>
      </c>
      <c r="E7" s="78"/>
      <c r="F7" s="80"/>
      <c r="G7" s="110"/>
      <c r="I7" s="131"/>
      <c r="J7" s="131"/>
      <c r="K7" s="131"/>
      <c r="L7" s="131"/>
      <c r="M7" s="131"/>
      <c r="N7" s="131"/>
    </row>
    <row r="8" spans="1:14" s="81" customFormat="1" ht="69.75" customHeight="1" x14ac:dyDescent="0.25">
      <c r="A8" s="75">
        <v>2</v>
      </c>
      <c r="B8" s="108" t="s">
        <v>128</v>
      </c>
      <c r="C8" s="76" t="s">
        <v>14</v>
      </c>
      <c r="D8" s="77">
        <v>1</v>
      </c>
      <c r="E8" s="78"/>
      <c r="F8" s="80"/>
      <c r="G8" s="109"/>
      <c r="I8" s="131"/>
      <c r="J8" s="131"/>
      <c r="K8" s="131"/>
      <c r="L8" s="131"/>
      <c r="M8" s="131"/>
      <c r="N8" s="131"/>
    </row>
    <row r="9" spans="1:14" s="81" customFormat="1" ht="22.5" customHeight="1" x14ac:dyDescent="0.25">
      <c r="A9" s="151" t="s">
        <v>165</v>
      </c>
      <c r="B9" s="152"/>
      <c r="C9" s="152"/>
      <c r="D9" s="152"/>
      <c r="E9" s="152"/>
      <c r="F9" s="106"/>
      <c r="I9" s="131"/>
      <c r="J9" s="131"/>
      <c r="K9" s="131"/>
      <c r="L9" s="131"/>
      <c r="M9" s="131"/>
      <c r="N9" s="131"/>
    </row>
    <row r="10" spans="1:14" s="74" customFormat="1" ht="20.25" hidden="1" customHeight="1" x14ac:dyDescent="0.2">
      <c r="A10" s="147" t="s">
        <v>105</v>
      </c>
      <c r="B10" s="148"/>
      <c r="C10" s="149"/>
      <c r="D10" s="149"/>
      <c r="E10" s="87"/>
      <c r="F10" s="88"/>
      <c r="I10" s="131"/>
      <c r="J10" s="131"/>
      <c r="K10" s="131"/>
      <c r="L10" s="131"/>
      <c r="M10" s="131"/>
      <c r="N10" s="131"/>
    </row>
    <row r="11" spans="1:14" s="81" customFormat="1" ht="21.75" hidden="1" customHeight="1" x14ac:dyDescent="0.25">
      <c r="A11" s="75">
        <v>1</v>
      </c>
      <c r="B11" s="89" t="s">
        <v>106</v>
      </c>
      <c r="C11" s="75" t="s">
        <v>107</v>
      </c>
      <c r="D11" s="90"/>
      <c r="E11" s="90"/>
      <c r="F11" s="91" t="e">
        <f>D11*#REF!</f>
        <v>#REF!</v>
      </c>
    </row>
    <row r="12" spans="1:14" s="81" customFormat="1" ht="21.75" hidden="1" customHeight="1" x14ac:dyDescent="0.25">
      <c r="A12" s="75">
        <v>2</v>
      </c>
      <c r="B12" s="89" t="s">
        <v>108</v>
      </c>
      <c r="C12" s="75" t="s">
        <v>107</v>
      </c>
      <c r="D12" s="90"/>
      <c r="E12" s="90"/>
      <c r="F12" s="91" t="e">
        <f>D12*#REF!</f>
        <v>#REF!</v>
      </c>
    </row>
    <row r="13" spans="1:14" s="81" customFormat="1" ht="21.75" hidden="1" customHeight="1" x14ac:dyDescent="0.25">
      <c r="A13" s="75">
        <v>3</v>
      </c>
      <c r="B13" s="89" t="s">
        <v>109</v>
      </c>
      <c r="C13" s="75" t="s">
        <v>107</v>
      </c>
      <c r="D13" s="90"/>
      <c r="E13" s="90"/>
      <c r="F13" s="91" t="e">
        <f>D13*#REF!</f>
        <v>#REF!</v>
      </c>
    </row>
    <row r="14" spans="1:14" s="81" customFormat="1" ht="21.75" hidden="1" customHeight="1" x14ac:dyDescent="0.25">
      <c r="A14" s="75">
        <v>4</v>
      </c>
      <c r="B14" s="92" t="s">
        <v>110</v>
      </c>
      <c r="C14" s="75" t="s">
        <v>107</v>
      </c>
      <c r="D14" s="90"/>
      <c r="E14" s="90"/>
      <c r="F14" s="91" t="e">
        <f>D14*#REF!</f>
        <v>#REF!</v>
      </c>
    </row>
    <row r="15" spans="1:14" s="81" customFormat="1" ht="21.75" hidden="1" customHeight="1" x14ac:dyDescent="0.25">
      <c r="A15" s="75">
        <v>5</v>
      </c>
      <c r="B15" s="89" t="s">
        <v>111</v>
      </c>
      <c r="C15" s="75" t="s">
        <v>14</v>
      </c>
      <c r="D15" s="90"/>
      <c r="E15" s="90"/>
      <c r="F15" s="91" t="e">
        <f>D15*#REF!</f>
        <v>#REF!</v>
      </c>
    </row>
    <row r="16" spans="1:14" s="81" customFormat="1" ht="21.75" hidden="1" customHeight="1" x14ac:dyDescent="0.25">
      <c r="A16" s="75">
        <v>6</v>
      </c>
      <c r="B16" s="89" t="s">
        <v>112</v>
      </c>
      <c r="C16" s="75" t="s">
        <v>14</v>
      </c>
      <c r="D16" s="90"/>
      <c r="E16" s="90"/>
      <c r="F16" s="91" t="e">
        <f>D16*#REF!</f>
        <v>#REF!</v>
      </c>
    </row>
    <row r="17" spans="1:6" s="81" customFormat="1" ht="21.75" hidden="1" customHeight="1" x14ac:dyDescent="0.25">
      <c r="A17" s="75">
        <v>7</v>
      </c>
      <c r="B17" s="89" t="s">
        <v>113</v>
      </c>
      <c r="C17" s="75" t="s">
        <v>14</v>
      </c>
      <c r="D17" s="90"/>
      <c r="E17" s="90"/>
      <c r="F17" s="91" t="e">
        <f>D17*#REF!</f>
        <v>#REF!</v>
      </c>
    </row>
    <row r="18" spans="1:6" s="81" customFormat="1" ht="21.75" hidden="1" customHeight="1" x14ac:dyDescent="0.25">
      <c r="A18" s="75">
        <v>8</v>
      </c>
      <c r="B18" s="89" t="s">
        <v>114</v>
      </c>
      <c r="C18" s="75" t="s">
        <v>14</v>
      </c>
      <c r="D18" s="90"/>
      <c r="E18" s="90"/>
      <c r="F18" s="91" t="e">
        <f>D18*#REF!</f>
        <v>#REF!</v>
      </c>
    </row>
    <row r="19" spans="1:6" s="81" customFormat="1" ht="21.75" hidden="1" customHeight="1" x14ac:dyDescent="0.25">
      <c r="A19" s="75">
        <v>9</v>
      </c>
      <c r="B19" s="89" t="s">
        <v>115</v>
      </c>
      <c r="C19" s="75" t="s">
        <v>14</v>
      </c>
      <c r="D19" s="90"/>
      <c r="E19" s="90"/>
      <c r="F19" s="91" t="e">
        <f>D19*#REF!</f>
        <v>#REF!</v>
      </c>
    </row>
    <row r="20" spans="1:6" s="81" customFormat="1" ht="21.75" hidden="1" customHeight="1" x14ac:dyDescent="0.25">
      <c r="A20" s="75">
        <v>10</v>
      </c>
      <c r="B20" s="89" t="s">
        <v>116</v>
      </c>
      <c r="C20" s="75" t="s">
        <v>14</v>
      </c>
      <c r="D20" s="90"/>
      <c r="E20" s="90"/>
      <c r="F20" s="91" t="e">
        <f>D20*#REF!</f>
        <v>#REF!</v>
      </c>
    </row>
    <row r="21" spans="1:6" s="81" customFormat="1" ht="21.75" hidden="1" customHeight="1" x14ac:dyDescent="0.25">
      <c r="A21" s="75">
        <v>11</v>
      </c>
      <c r="B21" s="89" t="s">
        <v>117</v>
      </c>
      <c r="C21" s="75" t="s">
        <v>14</v>
      </c>
      <c r="D21" s="90"/>
      <c r="E21" s="90"/>
      <c r="F21" s="91" t="e">
        <f>D21*#REF!</f>
        <v>#REF!</v>
      </c>
    </row>
    <row r="22" spans="1:6" s="81" customFormat="1" ht="21.75" hidden="1" customHeight="1" x14ac:dyDescent="0.25">
      <c r="A22" s="75">
        <v>12</v>
      </c>
      <c r="B22" s="93" t="s">
        <v>118</v>
      </c>
      <c r="C22" s="75" t="s">
        <v>14</v>
      </c>
      <c r="D22" s="90"/>
      <c r="E22" s="90"/>
      <c r="F22" s="91" t="e">
        <f>D22*#REF!</f>
        <v>#REF!</v>
      </c>
    </row>
    <row r="23" spans="1:6" s="81" customFormat="1" ht="21.75" hidden="1" customHeight="1" x14ac:dyDescent="0.25">
      <c r="A23" s="75">
        <v>13</v>
      </c>
      <c r="B23" s="89" t="s">
        <v>119</v>
      </c>
      <c r="C23" s="75" t="s">
        <v>14</v>
      </c>
      <c r="D23" s="90"/>
      <c r="E23" s="90"/>
      <c r="F23" s="91" t="e">
        <f>D23*#REF!</f>
        <v>#REF!</v>
      </c>
    </row>
    <row r="24" spans="1:6" s="81" customFormat="1" ht="21.75" hidden="1" customHeight="1" x14ac:dyDescent="0.25">
      <c r="A24" s="75">
        <v>14</v>
      </c>
      <c r="B24" s="89" t="s">
        <v>120</v>
      </c>
      <c r="C24" s="75" t="s">
        <v>121</v>
      </c>
      <c r="D24" s="90"/>
      <c r="E24" s="90"/>
      <c r="F24" s="91" t="e">
        <f>D24*#REF!</f>
        <v>#REF!</v>
      </c>
    </row>
    <row r="25" spans="1:6" s="81" customFormat="1" ht="21.75" hidden="1" customHeight="1" x14ac:dyDescent="0.25">
      <c r="A25" s="75">
        <v>15</v>
      </c>
      <c r="B25" s="89" t="s">
        <v>122</v>
      </c>
      <c r="C25" s="75" t="s">
        <v>121</v>
      </c>
      <c r="D25" s="90"/>
      <c r="E25" s="90"/>
      <c r="F25" s="91" t="e">
        <f>D25*#REF!</f>
        <v>#REF!</v>
      </c>
    </row>
    <row r="26" spans="1:6" s="81" customFormat="1" ht="21.75" hidden="1" customHeight="1" x14ac:dyDescent="0.25">
      <c r="A26" s="75">
        <v>16</v>
      </c>
      <c r="B26" s="89" t="s">
        <v>123</v>
      </c>
      <c r="C26" s="75" t="s">
        <v>14</v>
      </c>
      <c r="D26" s="90"/>
      <c r="E26" s="90"/>
      <c r="F26" s="91" t="e">
        <f>D26*#REF!</f>
        <v>#REF!</v>
      </c>
    </row>
    <row r="27" spans="1:6" s="81" customFormat="1" ht="21.75" hidden="1" customHeight="1" x14ac:dyDescent="0.25">
      <c r="A27" s="75">
        <v>17</v>
      </c>
      <c r="B27" s="89" t="s">
        <v>124</v>
      </c>
      <c r="C27" s="75" t="s">
        <v>14</v>
      </c>
      <c r="D27" s="90"/>
      <c r="E27" s="90"/>
      <c r="F27" s="91" t="e">
        <f>D27*#REF!</f>
        <v>#REF!</v>
      </c>
    </row>
    <row r="28" spans="1:6" s="81" customFormat="1" ht="21.75" hidden="1" customHeight="1" x14ac:dyDescent="0.25">
      <c r="A28" s="75">
        <v>18</v>
      </c>
      <c r="B28" s="89" t="s">
        <v>125</v>
      </c>
      <c r="C28" s="75" t="s">
        <v>14</v>
      </c>
      <c r="D28" s="90"/>
      <c r="E28" s="90"/>
      <c r="F28" s="91" t="e">
        <f>D28*#REF!</f>
        <v>#REF!</v>
      </c>
    </row>
    <row r="29" spans="1:6" s="81" customFormat="1" ht="30.75" hidden="1" customHeight="1" x14ac:dyDescent="0.25">
      <c r="A29" s="75">
        <v>19</v>
      </c>
      <c r="B29" s="93" t="s">
        <v>126</v>
      </c>
      <c r="C29" s="75" t="s">
        <v>14</v>
      </c>
      <c r="D29" s="90"/>
      <c r="E29" s="90"/>
      <c r="F29" s="91" t="e">
        <f>D29*#REF!</f>
        <v>#REF!</v>
      </c>
    </row>
    <row r="30" spans="1:6" s="81" customFormat="1" ht="22.5" hidden="1" customHeight="1" x14ac:dyDescent="0.25">
      <c r="A30" s="83"/>
      <c r="B30" s="84"/>
      <c r="C30" s="85"/>
      <c r="D30" s="86"/>
      <c r="E30" s="86"/>
      <c r="F30" s="94" t="e">
        <f>SUM(F11:F29)</f>
        <v>#REF!</v>
      </c>
    </row>
    <row r="31" spans="1:6" s="69" customFormat="1" hidden="1" x14ac:dyDescent="0.2">
      <c r="B31" s="95"/>
    </row>
    <row r="32" spans="1:6" s="69" customFormat="1" x14ac:dyDescent="0.2">
      <c r="B32" s="95"/>
    </row>
    <row r="33" spans="1:7" s="69" customFormat="1" x14ac:dyDescent="0.2">
      <c r="B33" s="96"/>
    </row>
    <row r="34" spans="1:7" ht="14.25" x14ac:dyDescent="0.2">
      <c r="A34" s="130" t="s">
        <v>179</v>
      </c>
      <c r="B34" s="130"/>
      <c r="C34" s="130"/>
      <c r="D34" s="130"/>
      <c r="E34" s="130"/>
      <c r="F34" s="130"/>
    </row>
    <row r="35" spans="1:7" ht="31.5" customHeight="1" x14ac:dyDescent="0.2">
      <c r="A35" s="130" t="s">
        <v>180</v>
      </c>
      <c r="B35" s="130"/>
      <c r="C35" s="130"/>
      <c r="D35" s="130"/>
      <c r="E35" s="130"/>
      <c r="F35" s="130"/>
      <c r="G35" s="130"/>
    </row>
  </sheetData>
  <mergeCells count="7">
    <mergeCell ref="B3:F3"/>
    <mergeCell ref="A34:F34"/>
    <mergeCell ref="A35:G35"/>
    <mergeCell ref="I5:N10"/>
    <mergeCell ref="A10:B10"/>
    <mergeCell ref="C10:D10"/>
    <mergeCell ref="A9:E9"/>
  </mergeCells>
  <conditionalFormatting sqref="F5 F2">
    <cfRule type="cellIs" dxfId="28" priority="10" stopIfTrue="1" operator="equal">
      <formula>0</formula>
    </cfRule>
  </conditionalFormatting>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06BAB-F9DF-4AB5-84D8-788716D4F45E}">
  <dimension ref="A1:N9"/>
  <sheetViews>
    <sheetView workbookViewId="0">
      <selection activeCell="I10" sqref="I10"/>
    </sheetView>
  </sheetViews>
  <sheetFormatPr defaultRowHeight="12.75" x14ac:dyDescent="0.2"/>
  <cols>
    <col min="1" max="1" width="9.140625" style="97"/>
    <col min="2" max="2" width="50.42578125" style="97" customWidth="1"/>
    <col min="3" max="4" width="9.140625" style="97"/>
    <col min="5" max="5" width="13.28515625" style="97" customWidth="1"/>
    <col min="6" max="6" width="16.140625" style="97" customWidth="1"/>
    <col min="7" max="7" width="19.28515625" style="97" customWidth="1"/>
    <col min="8" max="8" width="14.28515625" style="97" customWidth="1"/>
    <col min="9" max="16384" width="9.140625" style="97"/>
  </cols>
  <sheetData>
    <row r="1" spans="1:14" x14ac:dyDescent="0.2">
      <c r="A1" s="66"/>
      <c r="B1" s="67"/>
      <c r="C1" s="66"/>
      <c r="D1" s="66"/>
      <c r="E1" s="66"/>
      <c r="F1" s="68"/>
      <c r="G1" s="124" t="s">
        <v>177</v>
      </c>
      <c r="H1" s="68"/>
    </row>
    <row r="2" spans="1:14" x14ac:dyDescent="0.2">
      <c r="A2" s="66"/>
      <c r="B2" s="146" t="s">
        <v>132</v>
      </c>
      <c r="C2" s="146"/>
      <c r="D2" s="146"/>
      <c r="E2" s="146"/>
      <c r="F2" s="146"/>
      <c r="G2" s="69"/>
      <c r="H2" s="69"/>
    </row>
    <row r="3" spans="1:14" x14ac:dyDescent="0.2">
      <c r="A3" s="66"/>
      <c r="B3" s="70"/>
      <c r="C3" s="66"/>
      <c r="D3" s="66"/>
      <c r="E3" s="66"/>
      <c r="F3" s="68"/>
      <c r="G3" s="66"/>
      <c r="H3" s="68"/>
    </row>
    <row r="4" spans="1:14" ht="25.5" x14ac:dyDescent="0.2">
      <c r="A4" s="72" t="s">
        <v>101</v>
      </c>
      <c r="B4" s="72" t="s">
        <v>1</v>
      </c>
      <c r="C4" s="72" t="s">
        <v>2</v>
      </c>
      <c r="D4" s="72" t="s">
        <v>3</v>
      </c>
      <c r="E4" s="72" t="s">
        <v>102</v>
      </c>
      <c r="F4" s="72" t="s">
        <v>103</v>
      </c>
      <c r="G4" s="113" t="s">
        <v>133</v>
      </c>
      <c r="I4" s="131" t="s">
        <v>181</v>
      </c>
      <c r="J4" s="131"/>
      <c r="K4" s="131"/>
      <c r="L4" s="131"/>
      <c r="M4" s="131"/>
      <c r="N4" s="131"/>
    </row>
    <row r="5" spans="1:14" x14ac:dyDescent="0.2">
      <c r="A5" s="73">
        <v>1</v>
      </c>
      <c r="B5" s="73">
        <v>2</v>
      </c>
      <c r="C5" s="73">
        <v>3</v>
      </c>
      <c r="D5" s="73">
        <v>4</v>
      </c>
      <c r="E5" s="73">
        <v>5</v>
      </c>
      <c r="F5" s="73">
        <v>6</v>
      </c>
      <c r="G5" s="73">
        <v>7</v>
      </c>
      <c r="I5" s="131"/>
      <c r="J5" s="131"/>
      <c r="K5" s="131"/>
      <c r="L5" s="131"/>
      <c r="M5" s="131"/>
      <c r="N5" s="131"/>
    </row>
    <row r="6" spans="1:14" ht="58.5" customHeight="1" x14ac:dyDescent="0.2">
      <c r="A6" s="75">
        <v>1</v>
      </c>
      <c r="B6" s="98" t="s">
        <v>129</v>
      </c>
      <c r="C6" s="76" t="s">
        <v>14</v>
      </c>
      <c r="D6" s="77">
        <v>1</v>
      </c>
      <c r="E6" s="78"/>
      <c r="F6" s="80"/>
      <c r="G6" s="111"/>
      <c r="I6" s="131"/>
      <c r="J6" s="131"/>
      <c r="K6" s="131"/>
      <c r="L6" s="131"/>
      <c r="M6" s="131"/>
      <c r="N6" s="131"/>
    </row>
    <row r="7" spans="1:14" x14ac:dyDescent="0.2">
      <c r="I7" s="131"/>
      <c r="J7" s="131"/>
      <c r="K7" s="131"/>
      <c r="L7" s="131"/>
      <c r="M7" s="131"/>
      <c r="N7" s="131"/>
    </row>
    <row r="8" spans="1:14" ht="14.25" x14ac:dyDescent="0.2">
      <c r="A8" s="130" t="s">
        <v>179</v>
      </c>
      <c r="B8" s="130"/>
      <c r="C8" s="130"/>
      <c r="D8" s="130"/>
      <c r="E8" s="130"/>
      <c r="F8" s="130"/>
      <c r="I8" s="131"/>
      <c r="J8" s="131"/>
      <c r="K8" s="131"/>
      <c r="L8" s="131"/>
      <c r="M8" s="131"/>
      <c r="N8" s="131"/>
    </row>
    <row r="9" spans="1:14" ht="32.25" customHeight="1" x14ac:dyDescent="0.2">
      <c r="A9" s="130" t="s">
        <v>180</v>
      </c>
      <c r="B9" s="130"/>
      <c r="C9" s="130"/>
      <c r="D9" s="130"/>
      <c r="E9" s="130"/>
      <c r="F9" s="130"/>
      <c r="G9" s="130"/>
      <c r="I9" s="131"/>
      <c r="J9" s="131"/>
      <c r="K9" s="131"/>
      <c r="L9" s="131"/>
      <c r="M9" s="131"/>
      <c r="N9" s="131"/>
    </row>
  </sheetData>
  <mergeCells count="4">
    <mergeCell ref="B2:F2"/>
    <mergeCell ref="A8:F8"/>
    <mergeCell ref="A9:G9"/>
    <mergeCell ref="I4:N9"/>
  </mergeCells>
  <conditionalFormatting sqref="F4 F1">
    <cfRule type="cellIs" dxfId="27" priority="10" stopIfTrue="1" operator="equal">
      <formula>0</formula>
    </cfRule>
  </conditionalFormatting>
  <conditionalFormatting sqref="F3">
    <cfRule type="cellIs" dxfId="26" priority="9" stopIfTrue="1" operator="equal">
      <formula>0</formula>
    </cfRule>
  </conditionalFormatting>
  <conditionalFormatting sqref="H1">
    <cfRule type="cellIs" dxfId="25" priority="2" stopIfTrue="1" operator="equal">
      <formula>0</formula>
    </cfRule>
  </conditionalFormatting>
  <conditionalFormatting sqref="H3">
    <cfRule type="cellIs" dxfId="24" priority="1" stopIfTrue="1" operator="equal">
      <formula>0</formula>
    </cfRule>
  </conditionalFormatting>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4E9F2-555F-4D65-AFC5-448574FC80D2}">
  <dimension ref="A1:N13"/>
  <sheetViews>
    <sheetView workbookViewId="0">
      <selection activeCell="I8" sqref="I8"/>
    </sheetView>
  </sheetViews>
  <sheetFormatPr defaultRowHeight="12.75" x14ac:dyDescent="0.2"/>
  <cols>
    <col min="1" max="1" width="9.140625" style="97"/>
    <col min="2" max="2" width="50.42578125" style="97" customWidth="1"/>
    <col min="3" max="4" width="9.140625" style="97"/>
    <col min="5" max="5" width="13.28515625" style="97" customWidth="1"/>
    <col min="6" max="6" width="16.140625" style="97" customWidth="1"/>
    <col min="7" max="7" width="19.28515625" style="97" customWidth="1"/>
    <col min="8" max="8" width="14.28515625" style="97" customWidth="1"/>
    <col min="9" max="16384" width="9.140625" style="97"/>
  </cols>
  <sheetData>
    <row r="1" spans="1:14" x14ac:dyDescent="0.2">
      <c r="A1" s="66"/>
      <c r="B1" s="67"/>
      <c r="C1" s="66"/>
      <c r="D1" s="66"/>
      <c r="E1" s="66"/>
      <c r="F1" s="68"/>
      <c r="G1" s="124" t="s">
        <v>177</v>
      </c>
      <c r="H1" s="68"/>
    </row>
    <row r="2" spans="1:14" x14ac:dyDescent="0.2">
      <c r="A2" s="66"/>
      <c r="B2" s="146" t="s">
        <v>138</v>
      </c>
      <c r="C2" s="146"/>
      <c r="D2" s="146"/>
      <c r="E2" s="146"/>
      <c r="F2" s="146"/>
      <c r="G2" s="69"/>
      <c r="H2" s="69"/>
    </row>
    <row r="3" spans="1:14" x14ac:dyDescent="0.2">
      <c r="A3" s="66"/>
      <c r="B3" s="70"/>
      <c r="C3" s="66"/>
      <c r="D3" s="66"/>
      <c r="E3" s="66"/>
      <c r="F3" s="68"/>
      <c r="G3" s="66"/>
      <c r="H3" s="68"/>
    </row>
    <row r="4" spans="1:14" ht="25.5" customHeight="1" x14ac:dyDescent="0.2">
      <c r="A4" s="72" t="s">
        <v>101</v>
      </c>
      <c r="B4" s="72" t="s">
        <v>1</v>
      </c>
      <c r="C4" s="72" t="s">
        <v>2</v>
      </c>
      <c r="D4" s="72" t="s">
        <v>3</v>
      </c>
      <c r="E4" s="72" t="s">
        <v>102</v>
      </c>
      <c r="F4" s="72" t="s">
        <v>103</v>
      </c>
      <c r="G4" s="113" t="s">
        <v>133</v>
      </c>
      <c r="I4" s="131" t="s">
        <v>181</v>
      </c>
      <c r="J4" s="131"/>
      <c r="K4" s="131"/>
      <c r="L4" s="131"/>
      <c r="M4" s="131"/>
      <c r="N4" s="129"/>
    </row>
    <row r="5" spans="1:14" ht="12.75" customHeight="1" x14ac:dyDescent="0.2">
      <c r="A5" s="73">
        <v>1</v>
      </c>
      <c r="B5" s="73">
        <v>2</v>
      </c>
      <c r="C5" s="73">
        <v>3</v>
      </c>
      <c r="D5" s="73">
        <v>4</v>
      </c>
      <c r="E5" s="73">
        <v>5</v>
      </c>
      <c r="F5" s="73">
        <v>6</v>
      </c>
      <c r="G5" s="73">
        <v>7</v>
      </c>
      <c r="I5" s="131"/>
      <c r="J5" s="131"/>
      <c r="K5" s="131"/>
      <c r="L5" s="131"/>
      <c r="M5" s="131"/>
      <c r="N5" s="129"/>
    </row>
    <row r="6" spans="1:14" ht="127.5" x14ac:dyDescent="0.2">
      <c r="A6" s="99">
        <v>1</v>
      </c>
      <c r="B6" s="98" t="s">
        <v>134</v>
      </c>
      <c r="C6" s="76" t="s">
        <v>14</v>
      </c>
      <c r="D6" s="77">
        <v>1</v>
      </c>
      <c r="E6" s="78"/>
      <c r="F6" s="80"/>
      <c r="G6" s="111"/>
      <c r="I6" s="131"/>
      <c r="J6" s="131"/>
      <c r="K6" s="131"/>
      <c r="L6" s="131"/>
      <c r="M6" s="131"/>
      <c r="N6" s="129"/>
    </row>
    <row r="7" spans="1:14" ht="127.5" x14ac:dyDescent="0.2">
      <c r="A7" s="99">
        <v>2</v>
      </c>
      <c r="B7" s="98" t="s">
        <v>135</v>
      </c>
      <c r="C7" s="76" t="s">
        <v>14</v>
      </c>
      <c r="D7" s="77">
        <v>1</v>
      </c>
      <c r="E7" s="78"/>
      <c r="F7" s="80"/>
      <c r="G7" s="111"/>
      <c r="I7" s="131"/>
      <c r="J7" s="131"/>
      <c r="K7" s="131"/>
      <c r="L7" s="131"/>
      <c r="M7" s="131"/>
      <c r="N7" s="129"/>
    </row>
    <row r="8" spans="1:14" ht="127.5" x14ac:dyDescent="0.2">
      <c r="A8" s="99">
        <v>3</v>
      </c>
      <c r="B8" s="98" t="s">
        <v>136</v>
      </c>
      <c r="C8" s="76" t="s">
        <v>14</v>
      </c>
      <c r="D8" s="77">
        <v>2</v>
      </c>
      <c r="E8" s="78"/>
      <c r="F8" s="80"/>
      <c r="G8" s="111"/>
      <c r="I8" s="129"/>
      <c r="J8" s="129"/>
      <c r="K8" s="129"/>
      <c r="L8" s="129"/>
      <c r="M8" s="129"/>
      <c r="N8" s="129"/>
    </row>
    <row r="9" spans="1:14" ht="127.5" x14ac:dyDescent="0.2">
      <c r="A9" s="99">
        <v>4</v>
      </c>
      <c r="B9" s="98" t="s">
        <v>137</v>
      </c>
      <c r="C9" s="76" t="s">
        <v>14</v>
      </c>
      <c r="D9" s="77">
        <v>2</v>
      </c>
      <c r="E9" s="78"/>
      <c r="F9" s="80"/>
      <c r="G9" s="111"/>
      <c r="I9" s="129"/>
      <c r="J9" s="129"/>
      <c r="K9" s="129"/>
      <c r="L9" s="129"/>
      <c r="M9" s="129"/>
      <c r="N9" s="129"/>
    </row>
    <row r="10" spans="1:14" x14ac:dyDescent="0.2">
      <c r="A10" s="153" t="s">
        <v>165</v>
      </c>
      <c r="B10" s="154"/>
      <c r="C10" s="154"/>
      <c r="D10" s="154"/>
      <c r="E10" s="155"/>
      <c r="F10" s="100"/>
    </row>
    <row r="12" spans="1:14" ht="14.25" x14ac:dyDescent="0.2">
      <c r="A12" s="130" t="s">
        <v>179</v>
      </c>
      <c r="B12" s="130"/>
      <c r="C12" s="130"/>
      <c r="D12" s="130"/>
      <c r="E12" s="130"/>
      <c r="F12" s="130"/>
    </row>
    <row r="13" spans="1:14" ht="27" customHeight="1" x14ac:dyDescent="0.2">
      <c r="A13" s="156" t="s">
        <v>180</v>
      </c>
      <c r="B13" s="156"/>
      <c r="C13" s="156"/>
      <c r="D13" s="156"/>
      <c r="E13" s="156"/>
      <c r="F13" s="156"/>
      <c r="G13" s="156"/>
    </row>
  </sheetData>
  <mergeCells count="5">
    <mergeCell ref="I4:M7"/>
    <mergeCell ref="B2:F2"/>
    <mergeCell ref="A10:E10"/>
    <mergeCell ref="A12:F12"/>
    <mergeCell ref="A13:G13"/>
  </mergeCells>
  <conditionalFormatting sqref="F4 F1">
    <cfRule type="cellIs" dxfId="23" priority="4" stopIfTrue="1" operator="equal">
      <formula>0</formula>
    </cfRule>
  </conditionalFormatting>
  <conditionalFormatting sqref="F3">
    <cfRule type="cellIs" dxfId="22" priority="3" stopIfTrue="1" operator="equal">
      <formula>0</formula>
    </cfRule>
  </conditionalFormatting>
  <conditionalFormatting sqref="H1">
    <cfRule type="cellIs" dxfId="21" priority="2" stopIfTrue="1" operator="equal">
      <formula>0</formula>
    </cfRule>
  </conditionalFormatting>
  <conditionalFormatting sqref="H3">
    <cfRule type="cellIs" dxfId="20" priority="1" stopIfTrue="1" operator="equal">
      <formula>0</formula>
    </cfRule>
  </conditionalFormatting>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CA106-63E0-4AA2-BCC9-3CC2E4F21EAE}">
  <dimension ref="A1:N9"/>
  <sheetViews>
    <sheetView workbookViewId="0">
      <selection activeCell="I10" sqref="I10"/>
    </sheetView>
  </sheetViews>
  <sheetFormatPr defaultRowHeight="12.75" x14ac:dyDescent="0.2"/>
  <cols>
    <col min="1" max="1" width="9.140625" style="97"/>
    <col min="2" max="2" width="50.42578125" style="97" customWidth="1"/>
    <col min="3" max="4" width="9.140625" style="97"/>
    <col min="5" max="5" width="13.28515625" style="97" customWidth="1"/>
    <col min="6" max="6" width="16.140625" style="97" customWidth="1"/>
    <col min="7" max="7" width="19.28515625" style="97" customWidth="1"/>
    <col min="8" max="8" width="14.28515625" style="97" customWidth="1"/>
    <col min="9" max="16384" width="9.140625" style="97"/>
  </cols>
  <sheetData>
    <row r="1" spans="1:14" x14ac:dyDescent="0.2">
      <c r="A1" s="66"/>
      <c r="B1" s="67"/>
      <c r="C1" s="66"/>
      <c r="D1" s="66"/>
      <c r="E1" s="66"/>
      <c r="F1" s="68"/>
      <c r="G1" s="124" t="s">
        <v>177</v>
      </c>
      <c r="H1" s="68"/>
    </row>
    <row r="2" spans="1:14" x14ac:dyDescent="0.2">
      <c r="A2" s="66"/>
      <c r="B2" s="146" t="s">
        <v>140</v>
      </c>
      <c r="C2" s="146"/>
      <c r="D2" s="146"/>
      <c r="E2" s="146"/>
      <c r="F2" s="146"/>
      <c r="G2" s="69"/>
      <c r="H2" s="69"/>
    </row>
    <row r="3" spans="1:14" x14ac:dyDescent="0.2">
      <c r="A3" s="66"/>
      <c r="B3" s="70"/>
      <c r="C3" s="66"/>
      <c r="D3" s="66"/>
      <c r="E3" s="66"/>
      <c r="F3" s="68"/>
      <c r="G3" s="66"/>
      <c r="H3" s="68"/>
    </row>
    <row r="4" spans="1:14" ht="25.5" x14ac:dyDescent="0.2">
      <c r="A4" s="72" t="s">
        <v>101</v>
      </c>
      <c r="B4" s="72" t="s">
        <v>1</v>
      </c>
      <c r="C4" s="72" t="s">
        <v>2</v>
      </c>
      <c r="D4" s="72" t="s">
        <v>3</v>
      </c>
      <c r="E4" s="72" t="s">
        <v>102</v>
      </c>
      <c r="F4" s="72" t="s">
        <v>103</v>
      </c>
      <c r="G4" s="113" t="s">
        <v>133</v>
      </c>
      <c r="I4" s="131" t="s">
        <v>181</v>
      </c>
      <c r="J4" s="131"/>
      <c r="K4" s="131"/>
      <c r="L4" s="131"/>
      <c r="M4" s="131"/>
      <c r="N4" s="131"/>
    </row>
    <row r="5" spans="1:14" x14ac:dyDescent="0.2">
      <c r="A5" s="73">
        <v>1</v>
      </c>
      <c r="B5" s="73">
        <v>2</v>
      </c>
      <c r="C5" s="73">
        <v>3</v>
      </c>
      <c r="D5" s="73">
        <v>4</v>
      </c>
      <c r="E5" s="73">
        <v>5</v>
      </c>
      <c r="F5" s="73">
        <v>6</v>
      </c>
      <c r="G5" s="73">
        <v>7</v>
      </c>
      <c r="I5" s="131"/>
      <c r="J5" s="131"/>
      <c r="K5" s="131"/>
      <c r="L5" s="131"/>
      <c r="M5" s="131"/>
      <c r="N5" s="131"/>
    </row>
    <row r="6" spans="1:14" ht="174" customHeight="1" x14ac:dyDescent="0.2">
      <c r="A6" s="99">
        <v>1</v>
      </c>
      <c r="B6" s="98" t="s">
        <v>139</v>
      </c>
      <c r="C6" s="76" t="s">
        <v>14</v>
      </c>
      <c r="D6" s="77">
        <v>1</v>
      </c>
      <c r="E6" s="78"/>
      <c r="F6" s="80"/>
      <c r="G6" s="111"/>
      <c r="I6" s="131"/>
      <c r="J6" s="131"/>
      <c r="K6" s="131"/>
      <c r="L6" s="131"/>
      <c r="M6" s="131"/>
      <c r="N6" s="131"/>
    </row>
    <row r="7" spans="1:14" x14ac:dyDescent="0.2">
      <c r="I7" s="131"/>
      <c r="J7" s="131"/>
      <c r="K7" s="131"/>
      <c r="L7" s="131"/>
      <c r="M7" s="131"/>
      <c r="N7" s="131"/>
    </row>
    <row r="8" spans="1:14" ht="14.25" x14ac:dyDescent="0.2">
      <c r="A8" s="130" t="s">
        <v>179</v>
      </c>
      <c r="B8" s="130"/>
      <c r="C8" s="130"/>
      <c r="D8" s="130"/>
      <c r="E8" s="130"/>
      <c r="F8" s="130"/>
      <c r="I8" s="131"/>
      <c r="J8" s="131"/>
      <c r="K8" s="131"/>
      <c r="L8" s="131"/>
      <c r="M8" s="131"/>
      <c r="N8" s="131"/>
    </row>
    <row r="9" spans="1:14" ht="28.5" customHeight="1" x14ac:dyDescent="0.2">
      <c r="A9" s="130" t="s">
        <v>180</v>
      </c>
      <c r="B9" s="130"/>
      <c r="C9" s="130"/>
      <c r="D9" s="130"/>
      <c r="E9" s="130"/>
      <c r="F9" s="130"/>
      <c r="G9" s="130"/>
      <c r="I9" s="131"/>
      <c r="J9" s="131"/>
      <c r="K9" s="131"/>
      <c r="L9" s="131"/>
      <c r="M9" s="131"/>
      <c r="N9" s="131"/>
    </row>
  </sheetData>
  <mergeCells count="4">
    <mergeCell ref="B2:F2"/>
    <mergeCell ref="A8:F8"/>
    <mergeCell ref="A9:G9"/>
    <mergeCell ref="I4:N9"/>
  </mergeCells>
  <conditionalFormatting sqref="F4 F1">
    <cfRule type="cellIs" dxfId="19" priority="4" stopIfTrue="1" operator="equal">
      <formula>0</formula>
    </cfRule>
  </conditionalFormatting>
  <conditionalFormatting sqref="F3">
    <cfRule type="cellIs" dxfId="18" priority="3" stopIfTrue="1" operator="equal">
      <formula>0</formula>
    </cfRule>
  </conditionalFormatting>
  <conditionalFormatting sqref="H1">
    <cfRule type="cellIs" dxfId="17" priority="2" stopIfTrue="1" operator="equal">
      <formula>0</formula>
    </cfRule>
  </conditionalFormatting>
  <conditionalFormatting sqref="H3">
    <cfRule type="cellIs" dxfId="16" priority="1" stopIfTrue="1" operator="equal">
      <formula>0</formula>
    </cfRule>
  </conditionalFormatting>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8F9F0-EB64-4740-A1B0-8A5165C2A784}">
  <dimension ref="A1:N9"/>
  <sheetViews>
    <sheetView workbookViewId="0">
      <selection activeCell="I10" sqref="I10"/>
    </sheetView>
  </sheetViews>
  <sheetFormatPr defaultRowHeight="12.75" x14ac:dyDescent="0.2"/>
  <cols>
    <col min="1" max="1" width="9.140625" style="97"/>
    <col min="2" max="2" width="50.42578125" style="97" customWidth="1"/>
    <col min="3" max="4" width="9.140625" style="97"/>
    <col min="5" max="5" width="13.28515625" style="97" customWidth="1"/>
    <col min="6" max="6" width="16.140625" style="97" customWidth="1"/>
    <col min="7" max="7" width="19.28515625" style="97" customWidth="1"/>
    <col min="8" max="8" width="14.28515625" style="97" customWidth="1"/>
    <col min="9" max="16384" width="9.140625" style="97"/>
  </cols>
  <sheetData>
    <row r="1" spans="1:14" x14ac:dyDescent="0.2">
      <c r="A1" s="66"/>
      <c r="B1" s="67"/>
      <c r="C1" s="66"/>
      <c r="D1" s="66"/>
      <c r="E1" s="66"/>
      <c r="F1" s="68"/>
      <c r="G1" s="124" t="s">
        <v>177</v>
      </c>
      <c r="H1" s="68"/>
    </row>
    <row r="2" spans="1:14" x14ac:dyDescent="0.2">
      <c r="A2" s="66"/>
      <c r="B2" s="146" t="s">
        <v>141</v>
      </c>
      <c r="C2" s="146"/>
      <c r="D2" s="146"/>
      <c r="E2" s="146"/>
      <c r="F2" s="146"/>
      <c r="G2" s="69"/>
      <c r="H2" s="69"/>
    </row>
    <row r="3" spans="1:14" x14ac:dyDescent="0.2">
      <c r="A3" s="66"/>
      <c r="B3" s="70"/>
      <c r="C3" s="66"/>
      <c r="D3" s="66"/>
      <c r="E3" s="66"/>
      <c r="F3" s="68"/>
      <c r="G3" s="66"/>
      <c r="H3" s="68"/>
    </row>
    <row r="4" spans="1:14" ht="25.5" x14ac:dyDescent="0.2">
      <c r="A4" s="72" t="s">
        <v>101</v>
      </c>
      <c r="B4" s="72" t="s">
        <v>1</v>
      </c>
      <c r="C4" s="72" t="s">
        <v>2</v>
      </c>
      <c r="D4" s="72" t="s">
        <v>3</v>
      </c>
      <c r="E4" s="72" t="s">
        <v>102</v>
      </c>
      <c r="F4" s="72" t="s">
        <v>103</v>
      </c>
      <c r="G4" s="113" t="s">
        <v>133</v>
      </c>
      <c r="I4" s="131" t="s">
        <v>181</v>
      </c>
      <c r="J4" s="131"/>
      <c r="K4" s="131"/>
      <c r="L4" s="131"/>
      <c r="M4" s="131"/>
      <c r="N4" s="131"/>
    </row>
    <row r="5" spans="1:14" x14ac:dyDescent="0.2">
      <c r="A5" s="73">
        <v>1</v>
      </c>
      <c r="B5" s="73">
        <v>2</v>
      </c>
      <c r="C5" s="73">
        <v>3</v>
      </c>
      <c r="D5" s="73">
        <v>4</v>
      </c>
      <c r="E5" s="73">
        <v>5</v>
      </c>
      <c r="F5" s="73">
        <v>6</v>
      </c>
      <c r="G5" s="73">
        <v>7</v>
      </c>
      <c r="I5" s="131"/>
      <c r="J5" s="131"/>
      <c r="K5" s="131"/>
      <c r="L5" s="131"/>
      <c r="M5" s="131"/>
      <c r="N5" s="131"/>
    </row>
    <row r="6" spans="1:14" ht="153" x14ac:dyDescent="0.2">
      <c r="A6" s="99">
        <v>1</v>
      </c>
      <c r="B6" s="98" t="s">
        <v>142</v>
      </c>
      <c r="C6" s="76" t="s">
        <v>14</v>
      </c>
      <c r="D6" s="77">
        <v>1</v>
      </c>
      <c r="E6" s="78"/>
      <c r="F6" s="80"/>
      <c r="G6" s="111"/>
      <c r="I6" s="131"/>
      <c r="J6" s="131"/>
      <c r="K6" s="131"/>
      <c r="L6" s="131"/>
      <c r="M6" s="131"/>
      <c r="N6" s="131"/>
    </row>
    <row r="7" spans="1:14" x14ac:dyDescent="0.2">
      <c r="I7" s="131"/>
      <c r="J7" s="131"/>
      <c r="K7" s="131"/>
      <c r="L7" s="131"/>
      <c r="M7" s="131"/>
      <c r="N7" s="131"/>
    </row>
    <row r="8" spans="1:14" ht="14.25" x14ac:dyDescent="0.2">
      <c r="A8" s="130" t="s">
        <v>179</v>
      </c>
      <c r="B8" s="130"/>
      <c r="C8" s="130"/>
      <c r="D8" s="130"/>
      <c r="E8" s="130"/>
      <c r="F8" s="130"/>
      <c r="I8" s="131"/>
      <c r="J8" s="131"/>
      <c r="K8" s="131"/>
      <c r="L8" s="131"/>
      <c r="M8" s="131"/>
      <c r="N8" s="131"/>
    </row>
    <row r="9" spans="1:14" ht="31.5" customHeight="1" x14ac:dyDescent="0.2">
      <c r="A9" s="130" t="s">
        <v>180</v>
      </c>
      <c r="B9" s="130"/>
      <c r="C9" s="130"/>
      <c r="D9" s="130"/>
      <c r="E9" s="130"/>
      <c r="F9" s="130"/>
      <c r="G9" s="130"/>
      <c r="I9" s="131"/>
      <c r="J9" s="131"/>
      <c r="K9" s="131"/>
      <c r="L9" s="131"/>
      <c r="M9" s="131"/>
      <c r="N9" s="131"/>
    </row>
  </sheetData>
  <mergeCells count="4">
    <mergeCell ref="B2:F2"/>
    <mergeCell ref="A8:F8"/>
    <mergeCell ref="A9:G9"/>
    <mergeCell ref="I4:N9"/>
  </mergeCells>
  <conditionalFormatting sqref="F4 F1">
    <cfRule type="cellIs" dxfId="15" priority="4" stopIfTrue="1" operator="equal">
      <formula>0</formula>
    </cfRule>
  </conditionalFormatting>
  <conditionalFormatting sqref="F3">
    <cfRule type="cellIs" dxfId="14" priority="3" stopIfTrue="1" operator="equal">
      <formula>0</formula>
    </cfRule>
  </conditionalFormatting>
  <conditionalFormatting sqref="H1">
    <cfRule type="cellIs" dxfId="13" priority="2" stopIfTrue="1" operator="equal">
      <formula>0</formula>
    </cfRule>
  </conditionalFormatting>
  <conditionalFormatting sqref="H3">
    <cfRule type="cellIs" dxfId="12" priority="1" stopIfTrue="1" operator="equal">
      <formula>0</formula>
    </cfRule>
  </conditionalFormatting>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35F38-7AC1-496C-A8F4-7CDA5CE175A4}">
  <dimension ref="A1:N9"/>
  <sheetViews>
    <sheetView workbookViewId="0">
      <selection activeCell="I4" sqref="I4:N9"/>
    </sheetView>
  </sheetViews>
  <sheetFormatPr defaultRowHeight="12.75" x14ac:dyDescent="0.2"/>
  <cols>
    <col min="1" max="1" width="9.140625" style="97"/>
    <col min="2" max="2" width="50.42578125" style="97" customWidth="1"/>
    <col min="3" max="4" width="9.140625" style="97"/>
    <col min="5" max="5" width="13.28515625" style="97" customWidth="1"/>
    <col min="6" max="6" width="16.140625" style="97" customWidth="1"/>
    <col min="7" max="7" width="19.28515625" style="97" customWidth="1"/>
    <col min="8" max="8" width="14.28515625" style="97" customWidth="1"/>
    <col min="9" max="16384" width="9.140625" style="97"/>
  </cols>
  <sheetData>
    <row r="1" spans="1:14" x14ac:dyDescent="0.2">
      <c r="A1" s="66"/>
      <c r="B1" s="67"/>
      <c r="C1" s="66"/>
      <c r="D1" s="66"/>
      <c r="E1" s="66"/>
      <c r="F1" s="68"/>
      <c r="G1" s="124" t="s">
        <v>177</v>
      </c>
      <c r="H1" s="68"/>
    </row>
    <row r="2" spans="1:14" x14ac:dyDescent="0.2">
      <c r="A2" s="66"/>
      <c r="B2" s="146" t="s">
        <v>161</v>
      </c>
      <c r="C2" s="146"/>
      <c r="D2" s="146"/>
      <c r="E2" s="146"/>
      <c r="F2" s="146"/>
      <c r="G2" s="69"/>
      <c r="H2" s="69"/>
    </row>
    <row r="3" spans="1:14" x14ac:dyDescent="0.2">
      <c r="A3" s="66"/>
      <c r="B3" s="70"/>
      <c r="C3" s="66"/>
      <c r="D3" s="66"/>
      <c r="E3" s="66"/>
      <c r="F3" s="68"/>
      <c r="G3" s="66"/>
      <c r="H3" s="68"/>
    </row>
    <row r="4" spans="1:14" ht="25.5" x14ac:dyDescent="0.2">
      <c r="A4" s="72" t="s">
        <v>101</v>
      </c>
      <c r="B4" s="72" t="s">
        <v>1</v>
      </c>
      <c r="C4" s="72" t="s">
        <v>2</v>
      </c>
      <c r="D4" s="72" t="s">
        <v>3</v>
      </c>
      <c r="E4" s="72" t="s">
        <v>102</v>
      </c>
      <c r="F4" s="72" t="s">
        <v>103</v>
      </c>
      <c r="G4" s="113" t="s">
        <v>133</v>
      </c>
      <c r="I4" s="131" t="s">
        <v>181</v>
      </c>
      <c r="J4" s="131"/>
      <c r="K4" s="131"/>
      <c r="L4" s="131"/>
      <c r="M4" s="131"/>
      <c r="N4" s="131"/>
    </row>
    <row r="5" spans="1:14" x14ac:dyDescent="0.2">
      <c r="A5" s="73">
        <v>1</v>
      </c>
      <c r="B5" s="73">
        <v>2</v>
      </c>
      <c r="C5" s="73">
        <v>3</v>
      </c>
      <c r="D5" s="73">
        <v>4</v>
      </c>
      <c r="E5" s="73">
        <v>5</v>
      </c>
      <c r="F5" s="73">
        <v>6</v>
      </c>
      <c r="G5" s="73">
        <v>7</v>
      </c>
      <c r="I5" s="131"/>
      <c r="J5" s="131"/>
      <c r="K5" s="131"/>
      <c r="L5" s="131"/>
      <c r="M5" s="131"/>
      <c r="N5" s="131"/>
    </row>
    <row r="6" spans="1:14" ht="216.75" x14ac:dyDescent="0.2">
      <c r="A6" s="99">
        <v>1</v>
      </c>
      <c r="B6" s="98" t="s">
        <v>143</v>
      </c>
      <c r="C6" s="76" t="s">
        <v>14</v>
      </c>
      <c r="D6" s="77">
        <v>1</v>
      </c>
      <c r="E6" s="78"/>
      <c r="F6" s="80"/>
      <c r="G6" s="111"/>
      <c r="I6" s="131"/>
      <c r="J6" s="131"/>
      <c r="K6" s="131"/>
      <c r="L6" s="131"/>
      <c r="M6" s="131"/>
      <c r="N6" s="131"/>
    </row>
    <row r="7" spans="1:14" x14ac:dyDescent="0.2">
      <c r="I7" s="131"/>
      <c r="J7" s="131"/>
      <c r="K7" s="131"/>
      <c r="L7" s="131"/>
      <c r="M7" s="131"/>
      <c r="N7" s="131"/>
    </row>
    <row r="8" spans="1:14" ht="14.25" x14ac:dyDescent="0.2">
      <c r="A8" s="130" t="s">
        <v>179</v>
      </c>
      <c r="B8" s="130"/>
      <c r="C8" s="130"/>
      <c r="D8" s="130"/>
      <c r="E8" s="130"/>
      <c r="F8" s="130"/>
      <c r="I8" s="131"/>
      <c r="J8" s="131"/>
      <c r="K8" s="131"/>
      <c r="L8" s="131"/>
      <c r="M8" s="131"/>
      <c r="N8" s="131"/>
    </row>
    <row r="9" spans="1:14" ht="26.25" customHeight="1" x14ac:dyDescent="0.2">
      <c r="A9" s="130" t="s">
        <v>180</v>
      </c>
      <c r="B9" s="130"/>
      <c r="C9" s="130"/>
      <c r="D9" s="130"/>
      <c r="E9" s="130"/>
      <c r="F9" s="130"/>
      <c r="G9" s="130"/>
      <c r="I9" s="131"/>
      <c r="J9" s="131"/>
      <c r="K9" s="131"/>
      <c r="L9" s="131"/>
      <c r="M9" s="131"/>
      <c r="N9" s="131"/>
    </row>
  </sheetData>
  <mergeCells count="4">
    <mergeCell ref="B2:F2"/>
    <mergeCell ref="A8:F8"/>
    <mergeCell ref="A9:G9"/>
    <mergeCell ref="I4:N9"/>
  </mergeCells>
  <conditionalFormatting sqref="F4 F1">
    <cfRule type="cellIs" dxfId="11" priority="4" stopIfTrue="1" operator="equal">
      <formula>0</formula>
    </cfRule>
  </conditionalFormatting>
  <conditionalFormatting sqref="F3">
    <cfRule type="cellIs" dxfId="10" priority="3" stopIfTrue="1" operator="equal">
      <formula>0</formula>
    </cfRule>
  </conditionalFormatting>
  <conditionalFormatting sqref="H1">
    <cfRule type="cellIs" dxfId="9" priority="2" stopIfTrue="1" operator="equal">
      <formula>0</formula>
    </cfRule>
  </conditionalFormatting>
  <conditionalFormatting sqref="H3">
    <cfRule type="cellIs" dxfId="8" priority="1" stopIfTrue="1" operator="equal">
      <formula>0</formula>
    </cfRule>
  </conditionalFormatting>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userSelected">
  <element uid="d7220eed-17a6-431d-810c-83a0ddfed893" value=""/>
</sisl>
</file>

<file path=customXml/itemProps1.xml><?xml version="1.0" encoding="utf-8"?>
<ds:datastoreItem xmlns:ds="http://schemas.openxmlformats.org/officeDocument/2006/customXml" ds:itemID="{689DE0C5-99AA-45DF-9A08-1127A15CDBB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Nazwane zakresy</vt:lpstr>
      </vt:variant>
      <vt:variant>
        <vt:i4>2</vt:i4>
      </vt:variant>
    </vt:vector>
  </HeadingPairs>
  <TitlesOfParts>
    <vt:vector size="14" baseType="lpstr">
      <vt:lpstr>zad. nr 1</vt:lpstr>
      <vt:lpstr>zad. nr 2</vt:lpstr>
      <vt:lpstr>zad. 3</vt:lpstr>
      <vt:lpstr>zad. 4</vt:lpstr>
      <vt:lpstr>zad. 5</vt:lpstr>
      <vt:lpstr>zad. 6</vt:lpstr>
      <vt:lpstr>zad. 7</vt:lpstr>
      <vt:lpstr>zad. 8</vt:lpstr>
      <vt:lpstr>zad. 9</vt:lpstr>
      <vt:lpstr>zad. 10</vt:lpstr>
      <vt:lpstr>zad. 11</vt:lpstr>
      <vt:lpstr>zad. 12</vt:lpstr>
      <vt:lpstr>'zad. nr 1'!Obszar_wydruku</vt:lpstr>
      <vt:lpstr>'zad. nr 2'!Obszar_wydruku</vt:lpstr>
    </vt:vector>
  </TitlesOfParts>
  <Company>Resort Obrony Narodowej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Mulak Zenon</dc:creator>
  <cp:lastModifiedBy>Tomaszewska Agnieszka</cp:lastModifiedBy>
  <cp:lastPrinted>2025-02-03T08:06:19Z</cp:lastPrinted>
  <dcterms:created xsi:type="dcterms:W3CDTF">2021-02-25T09:34:10Z</dcterms:created>
  <dcterms:modified xsi:type="dcterms:W3CDTF">2025-03-04T10:27:33Z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e1ece1f0-0818-48ab-b1fd-3da9046a7843</vt:lpwstr>
  </property>
  <property fmtid="{D5CDD505-2E9C-101B-9397-08002B2CF9AE}" pid="3" name="bjSaver">
    <vt:lpwstr>gUqU23I7lHj9EBArxb/epxky/yyfPNe/</vt:lpwstr>
  </property>
  <property fmtid="{D5CDD505-2E9C-101B-9397-08002B2CF9AE}" pid="4" name="bjDocumentSecurityLabel">
    <vt:lpwstr>[d7220eed-17a6-431d-810c-83a0ddfed893]</vt:lpwstr>
  </property>
  <property fmtid="{D5CDD505-2E9C-101B-9397-08002B2CF9AE}" pid="5" name="bjPortionMark">
    <vt:lpwstr>[JAW]</vt:lpwstr>
  </property>
  <property fmtid="{D5CDD505-2E9C-101B-9397-08002B2CF9AE}" pid="6" name="bjClsUserRVM">
    <vt:lpwstr>[]</vt:lpwstr>
  </property>
  <property fmtid="{D5CDD505-2E9C-101B-9397-08002B2CF9AE}" pid="7" name="s5636:Creator type=author">
    <vt:lpwstr>Mulak Zenon</vt:lpwstr>
  </property>
  <property fmtid="{D5CDD505-2E9C-101B-9397-08002B2CF9AE}" pid="8" name="s5636:Creator type=organization">
    <vt:lpwstr>MILNET-Z</vt:lpwstr>
  </property>
  <property fmtid="{D5CDD505-2E9C-101B-9397-08002B2CF9AE}" pid="9" name="s5636:Creator type=IP">
    <vt:lpwstr>10.62.57.104</vt:lpwstr>
  </property>
  <property fmtid="{D5CDD505-2E9C-101B-9397-08002B2CF9AE}" pid="10" name="bjDocumentLabelXML">
    <vt:lpwstr>&lt;?xml version="1.0" encoding="us-ascii"?&gt;&lt;sisl xmlns:xsi="http://www.w3.org/2001/XMLSchema-instance" xmlns:xsd="http://www.w3.org/2001/XMLSchema" sislVersion="0" policy="8417b2fb-54a7-4fbc-b023-b6b37b7a623f" origin="userSelected" xmlns="http://www.boldonj</vt:lpwstr>
  </property>
  <property fmtid="{D5CDD505-2E9C-101B-9397-08002B2CF9AE}" pid="11" name="bjDocumentLabelXML-0">
    <vt:lpwstr>ames.com/2008/01/sie/internal/label"&gt;&lt;element uid="d7220eed-17a6-431d-810c-83a0ddfed893" value="" /&gt;&lt;/sisl&gt;</vt:lpwstr>
  </property>
</Properties>
</file>