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OSTĘPOWANIA 2025\IN\INF-IN.271.8.2025 - ZITY\Pytania i odpowiedzi do SWZ\Zestaw pytań i odpowiedzi nr 3\Załączniki\"/>
    </mc:Choice>
  </mc:AlternateContent>
  <xr:revisionPtr revIDLastSave="0" documentId="8_{AB773409-4BCB-40C7-8134-73017E8144F2}" xr6:coauthVersionLast="47" xr6:coauthVersionMax="47" xr10:uidLastSave="{00000000-0000-0000-0000-000000000000}"/>
  <bookViews>
    <workbookView xWindow="-120" yWindow="-120" windowWidth="29040" windowHeight="15840" tabRatio="540" xr2:uid="{00000000-000D-0000-FFFF-FFFF00000000}"/>
  </bookViews>
  <sheets>
    <sheet name="Przedmiar" sheetId="49" r:id="rId1"/>
  </sheets>
  <definedNames>
    <definedName name="_xlnm.Print_Area" localSheetId="0">Przedmiar!$A$1:$E$44</definedName>
    <definedName name="_xlnm.Print_Titles" localSheetId="0">Przedmiar!$4:$5</definedName>
  </definedNames>
  <calcPr calcId="191029" iterate="1" fullPrecision="0"/>
</workbook>
</file>

<file path=xl/calcChain.xml><?xml version="1.0" encoding="utf-8"?>
<calcChain xmlns="http://schemas.openxmlformats.org/spreadsheetml/2006/main">
  <c r="G23" i="49" l="1"/>
  <c r="G21" i="49"/>
  <c r="H18" i="49"/>
  <c r="G18" i="49"/>
  <c r="H7" i="49"/>
  <c r="G7" i="49"/>
  <c r="H23" i="49"/>
  <c r="H21" i="49"/>
</calcChain>
</file>

<file path=xl/sharedStrings.xml><?xml version="1.0" encoding="utf-8"?>
<sst xmlns="http://schemas.openxmlformats.org/spreadsheetml/2006/main" count="124" uniqueCount="79">
  <si>
    <t>km</t>
  </si>
  <si>
    <t>Lp.</t>
  </si>
  <si>
    <t>ROBOTY PRZYGOTOWAWCZE</t>
  </si>
  <si>
    <t>m</t>
  </si>
  <si>
    <t>Wyszczególnienie elementów rozliczeniowych</t>
  </si>
  <si>
    <t>DM.00.00.00</t>
  </si>
  <si>
    <t>WYMAGANIA OGÓLNE</t>
  </si>
  <si>
    <t>D.01.00.00.</t>
  </si>
  <si>
    <t>D.04.00.00.</t>
  </si>
  <si>
    <t>PODBUDOWY</t>
  </si>
  <si>
    <t>D.05.00.00.</t>
  </si>
  <si>
    <t>NAWIERZCHNIE</t>
  </si>
  <si>
    <t>D.08.00.00.</t>
  </si>
  <si>
    <t>ELEMENTY  ULIC</t>
  </si>
  <si>
    <t>D.08.01.01</t>
  </si>
  <si>
    <t>mb</t>
  </si>
  <si>
    <t>PRZEDMIAR ROBÓT</t>
  </si>
  <si>
    <t>D.01.02.04.</t>
  </si>
  <si>
    <t xml:space="preserve">Roboty pomiarowe - odtworzenie trasy i punktów pomiarowych </t>
  </si>
  <si>
    <t>Nazwa jednostki</t>
  </si>
  <si>
    <t>m2</t>
  </si>
  <si>
    <t>XXX</t>
  </si>
  <si>
    <t>Pozycja Specyfikacji Technicznej</t>
  </si>
  <si>
    <t>Cena jedn. (PLN*)</t>
  </si>
  <si>
    <t>Wartość ETAPU  II</t>
  </si>
  <si>
    <t>Wartość (PLN*) - OGÓŁEM</t>
  </si>
  <si>
    <t>D.04.01.01.</t>
  </si>
  <si>
    <t>m3</t>
  </si>
  <si>
    <t>ROBOTY ZIEMNE</t>
  </si>
  <si>
    <t>szt</t>
  </si>
  <si>
    <t>D.02.01.01.</t>
  </si>
  <si>
    <t>D.04.04.02.</t>
  </si>
  <si>
    <t>D.02.01.01</t>
  </si>
  <si>
    <t xml:space="preserve">  </t>
  </si>
  <si>
    <t>Opracował</t>
  </si>
  <si>
    <t>D.04.05.01A.</t>
  </si>
  <si>
    <t>D.08.03.01</t>
  </si>
  <si>
    <t xml:space="preserve">Ustawienie krawężników  betonowych   na podsypce cementowo - piaskowej grubości 5 cm wraz z  ławą  betonową z oporem                                                                                        </t>
  </si>
  <si>
    <t xml:space="preserve">Ułożenie obrzeża betonowego 8x30x100 na ławie bet. z oporem  </t>
  </si>
  <si>
    <t>Ilość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</si>
  <si>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</si>
  <si>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D.08.05.06A</t>
  </si>
  <si>
    <t>inż.. Krzysztof Marchwicki</t>
  </si>
  <si>
    <t>Ułożenie opornika betonowego na ławie betonowej z oporem</t>
  </si>
  <si>
    <t>Roboty rozbiórkowe krawężnika</t>
  </si>
  <si>
    <t>Ułożenie ścieku z dwóch rzędów kostki betonowej gr 8 cm, na ławie betonowej</t>
  </si>
  <si>
    <t>D.01.01.01A.</t>
  </si>
  <si>
    <t>D.05.03.05A</t>
  </si>
  <si>
    <t>D.08.01.01A</t>
  </si>
  <si>
    <t>Ustawienie krawężnika najazdowego i przejściowego na ławie betonowej z oporem</t>
  </si>
  <si>
    <t>Ułożenie kostki betonowej brukowej gr. 8 cm na podsypce cementowo-piaskowej gr 3 cm</t>
  </si>
  <si>
    <t>ZIELEŃ</t>
  </si>
  <si>
    <t>Rozbiórka nawierzchni z płyt betonowych</t>
  </si>
  <si>
    <t>Roboty ziemne - wywóz hałdy ziemi  20,0 x 4,0 x 2,0</t>
  </si>
  <si>
    <t>Roboty rozbiórkowe nawierzchni bitumicznej</t>
  </si>
  <si>
    <t>Podbudowa zasadnicza z kamienia łamanego stabilizowanego mechanicznie 0/31,5 gr. 22 cm  - jezdnia + parking</t>
  </si>
  <si>
    <t>Wykonanie koryta    3111,5 x 0,48 + 505,0 x  0,26</t>
  </si>
  <si>
    <t xml:space="preserve">Profilowanie i zagęszczenie podłoża    3111,5 +505,0                                             </t>
  </si>
  <si>
    <t xml:space="preserve">Wykonanie podbudowy z gruntu stabilizowanego cementem gr 15,0 cm      o Rm 5,0 MPa    chodnik   + jezdnia  + parking                                                                   </t>
  </si>
  <si>
    <t xml:space="preserve">BUDOWA PARKINGU PRZY ULICY KUSTRONIA W LESZNIE      </t>
  </si>
  <si>
    <t>Montaż znaków drogowych</t>
  </si>
  <si>
    <t xml:space="preserve">Malowanie segregacji dla miejsc postojowych - kolor biały </t>
  </si>
  <si>
    <t xml:space="preserve">Malowanie segregacji dla miejsc postojowych dla osób niepełnosprawnych i rodzin  - kolor niebieski </t>
  </si>
  <si>
    <t>Zdjęcie warstwy humusu średnio 20 cm</t>
  </si>
  <si>
    <t>Wymiana istniejącego podłoża na grunt niewysadzinowy o wskaźniku piaskowym WP ≥ 35 średnia grubość warstwy 50 cm</t>
  </si>
  <si>
    <t>Zakup i montaż stojaków na rowery zgodnych ze specyfikacją</t>
  </si>
  <si>
    <t>Nasadzenia nowych drzew - zgodnie z projektem zieleni</t>
  </si>
  <si>
    <t>Wykonanie trawnika - zgodnie z projektem zieleni</t>
  </si>
  <si>
    <t>Zakup i montaż siedzisk betonowych</t>
  </si>
  <si>
    <t>Zakup i montaż ławek z oparciem</t>
  </si>
  <si>
    <t>Zakup i montaż gumowego odbojnika parkingowego o wym. 600 mm x 120 mm</t>
  </si>
  <si>
    <t xml:space="preserve">Karczowanie pni po wycince drzew </t>
  </si>
  <si>
    <t>8A</t>
  </si>
  <si>
    <t>15</t>
  </si>
  <si>
    <t>16</t>
  </si>
  <si>
    <t>Nasadzenia krzewów wraz ze sciółkowaniem korą  - zgodnie z projektem zieleni</t>
  </si>
  <si>
    <t>8B</t>
  </si>
  <si>
    <t>Wykonanie opasek, wodoprzepuszczalnych z otoczaka rzecznego frakcji do 30 mm - grubość warstwy 20 cm</t>
  </si>
  <si>
    <t>Obrzeże ogrodowe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</si>
</sst>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/>
      <diagonal/>
    </border>
    <border>
      <left style="dotted">
        <color indexed="57"/>
      </left>
      <right style="thin">
        <color indexed="57"/>
      </right>
      <top/>
      <bottom/>
      <diagonal/>
    </border>
    <border>
      <left/>
      <right style="thin">
        <color indexed="57"/>
      </right>
      <top style="thin">
        <color indexed="57"/>
      </top>
      <bottom/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/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/>
      <top style="medium">
        <color indexed="57"/>
      </top>
      <bottom/>
      <diagonal/>
    </border>
    <border>
      <left style="thin">
        <color indexed="57"/>
      </left>
      <right style="medium">
        <color indexed="57"/>
      </right>
      <top style="medium">
        <color indexed="57"/>
      </top>
      <bottom/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/>
      <bottom/>
      <diagonal/>
    </border>
    <border>
      <left style="thin">
        <color indexed="57"/>
      </left>
      <right style="medium">
        <color indexed="57"/>
      </right>
      <top style="thin">
        <color indexed="57"/>
      </top>
      <bottom/>
      <diagonal/>
    </border>
    <border>
      <left style="thin">
        <color indexed="57"/>
      </left>
      <right style="medium">
        <color indexed="57"/>
      </right>
      <top/>
      <bottom style="thin">
        <color indexed="57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40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wrapText="1"/>
    </xf>
    <xf numFmtId="4" fontId="2" fillId="0" borderId="1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wrapText="1"/>
    </xf>
    <xf numFmtId="4" fontId="2" fillId="0" borderId="18" xfId="0" applyNumberFormat="1" applyFont="1" applyBorder="1" applyAlignment="1">
      <alignment horizontal="center"/>
    </xf>
    <xf numFmtId="4" fontId="4" fillId="0" borderId="16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wrapText="1"/>
    </xf>
    <xf numFmtId="4" fontId="2" fillId="0" borderId="1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wrapText="1"/>
    </xf>
    <xf numFmtId="0" fontId="1" fillId="0" borderId="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4" fontId="4" fillId="0" borderId="0" xfId="0" applyNumberFormat="1" applyFont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left" wrapText="1"/>
    </xf>
    <xf numFmtId="0" fontId="1" fillId="0" borderId="19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" fontId="2" fillId="0" borderId="24" xfId="0" quotePrefix="1" applyNumberFormat="1" applyFont="1" applyBorder="1" applyAlignment="1">
      <alignment horizontal="center" vertical="center" wrapText="1"/>
    </xf>
    <xf numFmtId="0" fontId="2" fillId="0" borderId="21" xfId="0" quotePrefix="1" applyNumberFormat="1" applyFont="1" applyBorder="1" applyAlignment="1">
      <alignment horizontal="center" vertical="top" wrapText="1"/>
    </xf>
    <xf numFmtId="0" fontId="2" fillId="0" borderId="21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wrapText="1"/>
    </xf>
    <xf numFmtId="0" fontId="1" fillId="0" borderId="9" xfId="0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center" vertical="top"/>
    </xf>
    <xf numFmtId="164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vertical="top"/>
    </xf>
    <xf numFmtId="0" fontId="1" fillId="0" borderId="9" xfId="0" applyFont="1" applyBorder="1" applyAlignment="1">
      <alignment wrapText="1"/>
    </xf>
    <xf numFmtId="0" fontId="1" fillId="0" borderId="6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wrapText="1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vertical="top"/>
    </xf>
    <xf numFmtId="0" fontId="4" fillId="0" borderId="19" xfId="0" applyFont="1" applyBorder="1" applyAlignment="1">
      <alignment wrapText="1"/>
    </xf>
    <xf numFmtId="0" fontId="1" fillId="0" borderId="19" xfId="0" applyFont="1" applyBorder="1" applyAlignment="1">
      <alignment horizontal="center"/>
    </xf>
    <xf numFmtId="0" fontId="1" fillId="0" borderId="25" xfId="0" applyFont="1" applyBorder="1" applyAlignment="1">
      <alignment vertical="top"/>
    </xf>
    <xf numFmtId="0" fontId="2" fillId="0" borderId="25" xfId="0" applyFont="1" applyBorder="1" applyAlignment="1">
      <alignment vertical="top"/>
    </xf>
    <xf numFmtId="0" fontId="1" fillId="0" borderId="25" xfId="0" applyFont="1" applyBorder="1" applyAlignment="1">
      <alignment horizontal="center" wrapText="1"/>
    </xf>
    <xf numFmtId="0" fontId="2" fillId="0" borderId="25" xfId="0" applyFont="1" applyBorder="1" applyAlignment="1"/>
    <xf numFmtId="0" fontId="2" fillId="0" borderId="25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1" fontId="1" fillId="0" borderId="27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center" vertical="top" wrapText="1"/>
    </xf>
    <xf numFmtId="164" fontId="2" fillId="0" borderId="31" xfId="0" applyNumberFormat="1" applyFont="1" applyFill="1" applyBorder="1" applyAlignment="1">
      <alignment horizontal="center" wrapText="1"/>
    </xf>
    <xf numFmtId="0" fontId="2" fillId="0" borderId="29" xfId="0" quotePrefix="1" applyFont="1" applyBorder="1" applyAlignment="1">
      <alignment horizontal="center" vertical="top" wrapText="1"/>
    </xf>
    <xf numFmtId="164" fontId="2" fillId="0" borderId="30" xfId="0" applyNumberFormat="1" applyFont="1" applyFill="1" applyBorder="1" applyAlignment="1">
      <alignment horizontal="center" wrapText="1"/>
    </xf>
    <xf numFmtId="0" fontId="2" fillId="0" borderId="21" xfId="0" quotePrefix="1" applyFont="1" applyBorder="1" applyAlignment="1">
      <alignment horizontal="center" vertical="top" wrapText="1"/>
    </xf>
    <xf numFmtId="164" fontId="2" fillId="0" borderId="32" xfId="0" applyNumberFormat="1" applyFont="1" applyFill="1" applyBorder="1" applyAlignment="1">
      <alignment horizontal="center" wrapText="1"/>
    </xf>
    <xf numFmtId="0" fontId="2" fillId="0" borderId="10" xfId="0" quotePrefix="1" applyFont="1" applyBorder="1" applyAlignment="1">
      <alignment horizontal="center" vertical="center" wrapText="1"/>
    </xf>
    <xf numFmtId="164" fontId="2" fillId="0" borderId="33" xfId="0" applyNumberFormat="1" applyFont="1" applyFill="1" applyBorder="1" applyAlignment="1">
      <alignment horizontal="center" wrapText="1"/>
    </xf>
    <xf numFmtId="164" fontId="2" fillId="0" borderId="30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/>
    </xf>
    <xf numFmtId="0" fontId="2" fillId="0" borderId="24" xfId="0" applyNumberFormat="1" applyFont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/>
    </xf>
    <xf numFmtId="0" fontId="2" fillId="0" borderId="29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31" xfId="0" applyFont="1" applyBorder="1" applyAlignment="1">
      <alignment horizontal="center"/>
    </xf>
    <xf numFmtId="0" fontId="1" fillId="2" borderId="22" xfId="0" quotePrefix="1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164" fontId="1" fillId="2" borderId="26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164" fontId="2" fillId="0" borderId="32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 wrapText="1"/>
    </xf>
    <xf numFmtId="0" fontId="1" fillId="0" borderId="10" xfId="0" quotePrefix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5" xfId="0" applyFont="1" applyBorder="1" applyAlignment="1">
      <alignment horizontal="center" vertical="top"/>
    </xf>
    <xf numFmtId="0" fontId="1" fillId="0" borderId="35" xfId="0" applyFont="1" applyBorder="1" applyAlignment="1">
      <alignment vertical="top"/>
    </xf>
    <xf numFmtId="0" fontId="1" fillId="0" borderId="35" xfId="0" applyFont="1" applyBorder="1" applyAlignment="1">
      <alignment wrapText="1"/>
    </xf>
    <xf numFmtId="0" fontId="1" fillId="0" borderId="35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H92"/>
  <sheetViews>
    <sheetView showZeros="0" tabSelected="1" view="pageBreakPreview" zoomScale="120" zoomScaleNormal="100" zoomScaleSheetLayoutView="120" workbookViewId="0">
      <selection activeCell="M44" sqref="M44"/>
    </sheetView>
  </sheetViews>
  <sheetFormatPr defaultRowHeight="12.75" x14ac:dyDescent="0.2"/>
  <cols>
    <col min="1" max="1" width="5.140625" style="6" customWidth="1"/>
    <col min="2" max="2" width="11" style="6" customWidth="1"/>
    <col min="3" max="3" width="54.85546875" style="7" customWidth="1"/>
    <col min="4" max="4" width="8.5703125" style="5" customWidth="1"/>
    <col min="5" max="5" width="9.140625" style="5" customWidth="1"/>
    <col min="6" max="6" width="9.140625" style="5" hidden="1" customWidth="1"/>
    <col min="7" max="7" width="12.7109375" style="5" hidden="1" customWidth="1"/>
    <col min="8" max="8" width="14.7109375" style="5" hidden="1" customWidth="1"/>
    <col min="9" max="16384" width="9.140625" style="1"/>
  </cols>
  <sheetData>
    <row r="1" spans="1:8" ht="25.5" customHeight="1" x14ac:dyDescent="0.2">
      <c r="A1" s="138" t="s">
        <v>16</v>
      </c>
      <c r="B1" s="138"/>
      <c r="C1" s="138"/>
      <c r="D1" s="138"/>
      <c r="E1" s="138"/>
      <c r="F1" s="138"/>
      <c r="G1" s="138"/>
      <c r="H1" s="138"/>
    </row>
    <row r="2" spans="1:8" s="2" customFormat="1" ht="18.75" customHeight="1" x14ac:dyDescent="0.2">
      <c r="A2" s="139" t="s">
        <v>59</v>
      </c>
      <c r="B2" s="139"/>
      <c r="C2" s="139"/>
      <c r="D2" s="139"/>
      <c r="E2" s="139"/>
      <c r="F2" s="139"/>
      <c r="G2" s="139"/>
      <c r="H2" s="139"/>
    </row>
    <row r="3" spans="1:8" ht="8.25" customHeight="1" thickBot="1" x14ac:dyDescent="0.25">
      <c r="A3" s="4"/>
      <c r="B3" s="4"/>
      <c r="C3" s="8"/>
      <c r="D3" s="4"/>
      <c r="E3" s="4"/>
      <c r="F3" s="4"/>
      <c r="G3" s="4"/>
      <c r="H3" s="4"/>
    </row>
    <row r="4" spans="1:8" ht="38.25" x14ac:dyDescent="0.2">
      <c r="A4" s="116" t="s">
        <v>1</v>
      </c>
      <c r="B4" s="117" t="s">
        <v>22</v>
      </c>
      <c r="C4" s="118" t="s">
        <v>4</v>
      </c>
      <c r="D4" s="117" t="s">
        <v>19</v>
      </c>
      <c r="E4" s="119" t="s">
        <v>39</v>
      </c>
      <c r="F4" s="26" t="s">
        <v>23</v>
      </c>
      <c r="G4" s="26" t="s">
        <v>24</v>
      </c>
      <c r="H4" s="14" t="s">
        <v>25</v>
      </c>
    </row>
    <row r="5" spans="1:8" s="15" customFormat="1" ht="13.5" thickBot="1" x14ac:dyDescent="0.25">
      <c r="A5" s="63">
        <v>1</v>
      </c>
      <c r="B5" s="16">
        <v>2</v>
      </c>
      <c r="C5" s="16">
        <v>3</v>
      </c>
      <c r="D5" s="16">
        <v>4</v>
      </c>
      <c r="E5" s="88" t="s">
        <v>40</v>
      </c>
      <c r="F5" s="27">
        <v>6</v>
      </c>
      <c r="G5" s="27">
        <v>10</v>
      </c>
      <c r="H5" s="17">
        <v>11</v>
      </c>
    </row>
    <row r="6" spans="1:8" s="3" customFormat="1" ht="14.25" thickTop="1" thickBot="1" x14ac:dyDescent="0.25">
      <c r="A6" s="19"/>
      <c r="B6" s="10" t="s">
        <v>5</v>
      </c>
      <c r="C6" s="11" t="s">
        <v>6</v>
      </c>
      <c r="D6" s="12" t="s">
        <v>21</v>
      </c>
      <c r="E6" s="89" t="s">
        <v>21</v>
      </c>
      <c r="F6" s="28" t="s">
        <v>21</v>
      </c>
      <c r="G6" s="28"/>
      <c r="H6" s="13" t="s">
        <v>21</v>
      </c>
    </row>
    <row r="7" spans="1:8" s="9" customFormat="1" ht="14.25" thickTop="1" thickBot="1" x14ac:dyDescent="0.25">
      <c r="A7" s="90"/>
      <c r="B7" s="50" t="s">
        <v>7</v>
      </c>
      <c r="C7" s="51" t="s">
        <v>2</v>
      </c>
      <c r="D7" s="50" t="s">
        <v>21</v>
      </c>
      <c r="E7" s="91" t="s">
        <v>21</v>
      </c>
      <c r="F7" s="86" t="s">
        <v>21</v>
      </c>
      <c r="G7" s="32">
        <f>SUM(G8:G8)</f>
        <v>0</v>
      </c>
      <c r="H7" s="20">
        <f>SUM(H8:H8)</f>
        <v>0</v>
      </c>
    </row>
    <row r="8" spans="1:8" s="3" customFormat="1" ht="13.5" thickTop="1" x14ac:dyDescent="0.2">
      <c r="A8" s="18">
        <v>1</v>
      </c>
      <c r="B8" s="58" t="s">
        <v>46</v>
      </c>
      <c r="C8" s="67" t="s">
        <v>18</v>
      </c>
      <c r="D8" s="58" t="s">
        <v>0</v>
      </c>
      <c r="E8" s="92">
        <v>0.3</v>
      </c>
      <c r="F8" s="29"/>
      <c r="G8" s="29"/>
      <c r="H8" s="21"/>
    </row>
    <row r="9" spans="1:8" x14ac:dyDescent="0.2">
      <c r="A9" s="93">
        <v>2</v>
      </c>
      <c r="B9" s="43" t="s">
        <v>17</v>
      </c>
      <c r="C9" s="68" t="s">
        <v>54</v>
      </c>
      <c r="D9" s="45" t="s">
        <v>20</v>
      </c>
      <c r="E9" s="94">
        <v>265</v>
      </c>
      <c r="F9" s="30"/>
      <c r="G9" s="33"/>
      <c r="H9" s="25"/>
    </row>
    <row r="10" spans="1:8" x14ac:dyDescent="0.2">
      <c r="A10" s="93">
        <v>3</v>
      </c>
      <c r="B10" s="43" t="s">
        <v>17</v>
      </c>
      <c r="C10" s="68" t="s">
        <v>44</v>
      </c>
      <c r="D10" s="45" t="s">
        <v>15</v>
      </c>
      <c r="E10" s="94">
        <v>106</v>
      </c>
      <c r="F10" s="30"/>
      <c r="G10" s="33"/>
      <c r="H10" s="25"/>
    </row>
    <row r="11" spans="1:8" x14ac:dyDescent="0.2">
      <c r="A11" s="93">
        <v>4</v>
      </c>
      <c r="B11" s="43" t="s">
        <v>17</v>
      </c>
      <c r="C11" s="68" t="s">
        <v>52</v>
      </c>
      <c r="D11" s="45" t="s">
        <v>20</v>
      </c>
      <c r="E11" s="94">
        <v>213</v>
      </c>
      <c r="F11" s="30"/>
      <c r="G11" s="33"/>
      <c r="H11" s="25"/>
    </row>
    <row r="12" spans="1:8" ht="13.5" thickBot="1" x14ac:dyDescent="0.25">
      <c r="A12" s="93">
        <v>5</v>
      </c>
      <c r="B12" s="43" t="s">
        <v>17</v>
      </c>
      <c r="C12" s="68" t="s">
        <v>71</v>
      </c>
      <c r="D12" s="45" t="s">
        <v>29</v>
      </c>
      <c r="E12" s="94">
        <v>43</v>
      </c>
      <c r="F12" s="30"/>
      <c r="G12" s="33"/>
      <c r="H12" s="25"/>
    </row>
    <row r="13" spans="1:8" ht="13.5" thickTop="1" x14ac:dyDescent="0.2">
      <c r="A13" s="95"/>
      <c r="B13" s="55"/>
      <c r="C13" s="56" t="s">
        <v>28</v>
      </c>
      <c r="D13" s="57"/>
      <c r="E13" s="96"/>
      <c r="F13" s="30"/>
      <c r="G13" s="33"/>
      <c r="H13" s="25"/>
    </row>
    <row r="14" spans="1:8" x14ac:dyDescent="0.2">
      <c r="A14" s="97">
        <v>7</v>
      </c>
      <c r="B14" s="48" t="s">
        <v>32</v>
      </c>
      <c r="C14" s="38" t="s">
        <v>63</v>
      </c>
      <c r="D14" s="60" t="s">
        <v>20</v>
      </c>
      <c r="E14" s="94">
        <v>1841</v>
      </c>
      <c r="F14" s="30"/>
      <c r="G14" s="33"/>
      <c r="H14" s="25"/>
    </row>
    <row r="15" spans="1:8" x14ac:dyDescent="0.2">
      <c r="A15" s="126" t="s">
        <v>72</v>
      </c>
      <c r="B15" s="40" t="s">
        <v>30</v>
      </c>
      <c r="C15" s="37" t="s">
        <v>56</v>
      </c>
      <c r="D15" s="36" t="s">
        <v>27</v>
      </c>
      <c r="E15" s="98">
        <v>1624.8</v>
      </c>
      <c r="F15" s="30"/>
      <c r="G15" s="33"/>
      <c r="H15" s="25"/>
    </row>
    <row r="16" spans="1:8" ht="24.75" customHeight="1" x14ac:dyDescent="0.2">
      <c r="A16" s="126" t="s">
        <v>76</v>
      </c>
      <c r="B16" s="40" t="s">
        <v>32</v>
      </c>
      <c r="C16" s="127" t="s">
        <v>64</v>
      </c>
      <c r="D16" s="36" t="s">
        <v>27</v>
      </c>
      <c r="E16" s="98">
        <v>1808.3</v>
      </c>
      <c r="F16" s="30"/>
      <c r="G16" s="33"/>
      <c r="H16" s="25"/>
    </row>
    <row r="17" spans="1:8" ht="36.75" customHeight="1" thickBot="1" x14ac:dyDescent="0.25">
      <c r="A17" s="99">
        <v>9</v>
      </c>
      <c r="B17" s="61" t="s">
        <v>26</v>
      </c>
      <c r="C17" s="62" t="s">
        <v>57</v>
      </c>
      <c r="D17" s="61" t="s">
        <v>20</v>
      </c>
      <c r="E17" s="100">
        <v>3616.5</v>
      </c>
      <c r="F17" s="30"/>
      <c r="G17" s="33"/>
      <c r="H17" s="25"/>
    </row>
    <row r="18" spans="1:8" s="9" customFormat="1" ht="14.25" thickTop="1" thickBot="1" x14ac:dyDescent="0.25">
      <c r="A18" s="90"/>
      <c r="B18" s="50" t="s">
        <v>8</v>
      </c>
      <c r="C18" s="51" t="s">
        <v>9</v>
      </c>
      <c r="D18" s="50" t="s">
        <v>21</v>
      </c>
      <c r="E18" s="101"/>
      <c r="F18" s="87" t="s">
        <v>21</v>
      </c>
      <c r="G18" s="32">
        <f>SUM(G19:G19)</f>
        <v>0</v>
      </c>
      <c r="H18" s="24">
        <f>SUM(H19:H19)</f>
        <v>0</v>
      </c>
    </row>
    <row r="19" spans="1:8" ht="26.25" thickTop="1" x14ac:dyDescent="0.2">
      <c r="A19" s="64">
        <v>10</v>
      </c>
      <c r="B19" s="48" t="s">
        <v>31</v>
      </c>
      <c r="C19" s="38" t="s">
        <v>55</v>
      </c>
      <c r="D19" s="60" t="s">
        <v>20</v>
      </c>
      <c r="E19" s="102">
        <v>3111.5</v>
      </c>
      <c r="F19" s="30"/>
      <c r="G19" s="30"/>
      <c r="H19" s="22"/>
    </row>
    <row r="20" spans="1:8" ht="26.25" thickBot="1" x14ac:dyDescent="0.25">
      <c r="A20" s="93">
        <v>11</v>
      </c>
      <c r="B20" s="43" t="s">
        <v>35</v>
      </c>
      <c r="C20" s="44" t="s">
        <v>58</v>
      </c>
      <c r="D20" s="45" t="s">
        <v>20</v>
      </c>
      <c r="E20" s="98">
        <v>3616.5</v>
      </c>
      <c r="F20" s="33"/>
      <c r="G20" s="33"/>
      <c r="H20" s="23"/>
    </row>
    <row r="21" spans="1:8" s="9" customFormat="1" ht="14.25" thickTop="1" thickBot="1" x14ac:dyDescent="0.25">
      <c r="A21" s="90"/>
      <c r="B21" s="50" t="s">
        <v>10</v>
      </c>
      <c r="C21" s="51" t="s">
        <v>11</v>
      </c>
      <c r="D21" s="50" t="s">
        <v>21</v>
      </c>
      <c r="E21" s="103"/>
      <c r="F21" s="32" t="s">
        <v>21</v>
      </c>
      <c r="G21" s="32" t="e">
        <f>SUM(#REF!)</f>
        <v>#REF!</v>
      </c>
      <c r="H21" s="24" t="e">
        <f>SUM(#REF!)</f>
        <v>#REF!</v>
      </c>
    </row>
    <row r="22" spans="1:8" s="9" customFormat="1" ht="34.5" customHeight="1" thickTop="1" thickBot="1" x14ac:dyDescent="0.25">
      <c r="A22" s="104">
        <v>12</v>
      </c>
      <c r="B22" s="52" t="s">
        <v>47</v>
      </c>
      <c r="C22" s="53" t="s">
        <v>50</v>
      </c>
      <c r="D22" s="54" t="s">
        <v>20</v>
      </c>
      <c r="E22" s="105">
        <v>3616.5</v>
      </c>
      <c r="F22" s="46"/>
      <c r="G22" s="46"/>
      <c r="H22" s="47"/>
    </row>
    <row r="23" spans="1:8" s="9" customFormat="1" ht="14.25" thickTop="1" thickBot="1" x14ac:dyDescent="0.25">
      <c r="A23" s="90"/>
      <c r="B23" s="50" t="s">
        <v>12</v>
      </c>
      <c r="C23" s="51" t="s">
        <v>13</v>
      </c>
      <c r="D23" s="50" t="s">
        <v>21</v>
      </c>
      <c r="E23" s="106"/>
      <c r="F23" s="32" t="s">
        <v>21</v>
      </c>
      <c r="G23" s="32">
        <f>SUM(G26:G28)</f>
        <v>0</v>
      </c>
      <c r="H23" s="24">
        <f>SUM(H26:H28)</f>
        <v>0</v>
      </c>
    </row>
    <row r="24" spans="1:8" s="9" customFormat="1" ht="26.25" thickTop="1" x14ac:dyDescent="0.2">
      <c r="A24" s="107">
        <v>13</v>
      </c>
      <c r="B24" s="58" t="s">
        <v>14</v>
      </c>
      <c r="C24" s="69" t="s">
        <v>49</v>
      </c>
      <c r="D24" s="58" t="s">
        <v>15</v>
      </c>
      <c r="E24" s="108">
        <v>24.5</v>
      </c>
      <c r="F24" s="59"/>
      <c r="G24" s="59"/>
      <c r="H24" s="47"/>
    </row>
    <row r="25" spans="1:8" s="9" customFormat="1" ht="38.25" x14ac:dyDescent="0.2">
      <c r="A25" s="107">
        <v>14</v>
      </c>
      <c r="B25" s="58" t="s">
        <v>14</v>
      </c>
      <c r="C25" s="69" t="s">
        <v>37</v>
      </c>
      <c r="D25" s="58" t="s">
        <v>15</v>
      </c>
      <c r="E25" s="108">
        <v>485.5</v>
      </c>
      <c r="F25" s="59"/>
      <c r="G25" s="59"/>
      <c r="H25" s="47"/>
    </row>
    <row r="26" spans="1:8" x14ac:dyDescent="0.2">
      <c r="A26" s="109" t="s">
        <v>73</v>
      </c>
      <c r="B26" s="70" t="s">
        <v>48</v>
      </c>
      <c r="C26" s="68" t="s">
        <v>43</v>
      </c>
      <c r="D26" s="71" t="s">
        <v>15</v>
      </c>
      <c r="E26" s="108">
        <v>269</v>
      </c>
      <c r="F26" s="31"/>
      <c r="G26" s="31"/>
      <c r="H26" s="23"/>
    </row>
    <row r="27" spans="1:8" ht="25.5" x14ac:dyDescent="0.2">
      <c r="A27" s="109" t="s">
        <v>74</v>
      </c>
      <c r="B27" s="70" t="s">
        <v>41</v>
      </c>
      <c r="C27" s="68" t="s">
        <v>45</v>
      </c>
      <c r="D27" s="71" t="s">
        <v>15</v>
      </c>
      <c r="E27" s="110">
        <v>398</v>
      </c>
      <c r="F27" s="31"/>
      <c r="G27" s="31"/>
      <c r="H27" s="23"/>
    </row>
    <row r="28" spans="1:8" ht="14.25" customHeight="1" thickBot="1" x14ac:dyDescent="0.25">
      <c r="A28" s="111">
        <v>17</v>
      </c>
      <c r="B28" s="75" t="s">
        <v>36</v>
      </c>
      <c r="C28" s="76" t="s">
        <v>38</v>
      </c>
      <c r="D28" s="77" t="s">
        <v>3</v>
      </c>
      <c r="E28" s="112">
        <v>198</v>
      </c>
      <c r="F28" s="34"/>
      <c r="G28" s="34"/>
      <c r="H28" s="22"/>
    </row>
    <row r="29" spans="1:8" ht="14.25" customHeight="1" thickTop="1" x14ac:dyDescent="0.2">
      <c r="A29" s="65">
        <v>18</v>
      </c>
      <c r="B29" s="39"/>
      <c r="C29" s="42" t="s">
        <v>60</v>
      </c>
      <c r="D29" s="35" t="s">
        <v>29</v>
      </c>
      <c r="E29" s="124">
        <v>36</v>
      </c>
      <c r="F29" s="66"/>
      <c r="G29" s="66"/>
      <c r="H29" s="125"/>
    </row>
    <row r="30" spans="1:8" ht="14.25" customHeight="1" x14ac:dyDescent="0.2">
      <c r="A30" s="65">
        <v>19</v>
      </c>
      <c r="B30" s="39"/>
      <c r="C30" s="42" t="s">
        <v>61</v>
      </c>
      <c r="D30" s="35" t="s">
        <v>20</v>
      </c>
      <c r="E30" s="124">
        <v>104.4</v>
      </c>
      <c r="F30" s="66"/>
      <c r="G30" s="66"/>
      <c r="H30" s="125"/>
    </row>
    <row r="31" spans="1:8" ht="14.25" customHeight="1" thickBot="1" x14ac:dyDescent="0.25">
      <c r="A31" s="65">
        <v>20</v>
      </c>
      <c r="B31" s="39"/>
      <c r="C31" s="42" t="s">
        <v>62</v>
      </c>
      <c r="D31" s="35" t="s">
        <v>20</v>
      </c>
      <c r="E31" s="124">
        <v>108</v>
      </c>
      <c r="F31" s="66"/>
      <c r="G31" s="66"/>
      <c r="H31" s="125"/>
    </row>
    <row r="32" spans="1:8" s="5" customFormat="1" ht="13.5" thickTop="1" x14ac:dyDescent="0.2">
      <c r="A32" s="113"/>
      <c r="B32" s="78"/>
      <c r="C32" s="79" t="s">
        <v>51</v>
      </c>
      <c r="D32" s="80"/>
      <c r="E32" s="96"/>
    </row>
    <row r="33" spans="1:5" s="5" customFormat="1" x14ac:dyDescent="0.2">
      <c r="A33" s="114">
        <v>21</v>
      </c>
      <c r="B33" s="73" t="s">
        <v>30</v>
      </c>
      <c r="C33" s="74" t="s">
        <v>53</v>
      </c>
      <c r="D33" s="72" t="s">
        <v>27</v>
      </c>
      <c r="E33" s="115">
        <v>160</v>
      </c>
    </row>
    <row r="34" spans="1:5" s="5" customFormat="1" ht="25.5" x14ac:dyDescent="0.2">
      <c r="A34" s="128">
        <v>22</v>
      </c>
      <c r="B34" s="129" t="s">
        <v>32</v>
      </c>
      <c r="C34" s="130" t="s">
        <v>75</v>
      </c>
      <c r="D34" s="131" t="s">
        <v>20</v>
      </c>
      <c r="E34" s="132">
        <v>550</v>
      </c>
    </row>
    <row r="35" spans="1:5" s="5" customFormat="1" x14ac:dyDescent="0.2">
      <c r="A35" s="133">
        <v>23</v>
      </c>
      <c r="B35" s="134" t="s">
        <v>32</v>
      </c>
      <c r="C35" s="135" t="s">
        <v>67</v>
      </c>
      <c r="D35" s="136" t="s">
        <v>20</v>
      </c>
      <c r="E35" s="137">
        <v>1070</v>
      </c>
    </row>
    <row r="36" spans="1:5" s="5" customFormat="1" x14ac:dyDescent="0.2">
      <c r="A36" s="133">
        <v>24</v>
      </c>
      <c r="B36" s="134" t="s">
        <v>32</v>
      </c>
      <c r="C36" s="135" t="s">
        <v>66</v>
      </c>
      <c r="D36" s="136" t="s">
        <v>29</v>
      </c>
      <c r="E36" s="137">
        <v>43</v>
      </c>
    </row>
    <row r="37" spans="1:5" s="5" customFormat="1" ht="25.5" x14ac:dyDescent="0.2">
      <c r="A37" s="133">
        <v>25</v>
      </c>
      <c r="B37" s="134"/>
      <c r="C37" s="135" t="s">
        <v>77</v>
      </c>
      <c r="D37" s="136" t="s">
        <v>20</v>
      </c>
      <c r="E37" s="137">
        <v>250</v>
      </c>
    </row>
    <row r="38" spans="1:5" s="5" customFormat="1" x14ac:dyDescent="0.2">
      <c r="A38" s="133">
        <v>26</v>
      </c>
      <c r="B38" s="134"/>
      <c r="C38" s="135" t="s">
        <v>78</v>
      </c>
      <c r="D38" s="136" t="s">
        <v>15</v>
      </c>
      <c r="E38" s="137">
        <v>546</v>
      </c>
    </row>
    <row r="39" spans="1:5" s="5" customFormat="1" x14ac:dyDescent="0.2">
      <c r="A39" s="133">
        <v>27</v>
      </c>
      <c r="B39" s="134"/>
      <c r="C39" s="135" t="s">
        <v>68</v>
      </c>
      <c r="D39" s="136" t="s">
        <v>29</v>
      </c>
      <c r="E39" s="137">
        <v>6</v>
      </c>
    </row>
    <row r="40" spans="1:5" s="5" customFormat="1" x14ac:dyDescent="0.2">
      <c r="A40" s="133">
        <v>28</v>
      </c>
      <c r="B40" s="134"/>
      <c r="C40" s="135" t="s">
        <v>69</v>
      </c>
      <c r="D40" s="136" t="s">
        <v>29</v>
      </c>
      <c r="E40" s="137">
        <v>3</v>
      </c>
    </row>
    <row r="41" spans="1:5" s="5" customFormat="1" x14ac:dyDescent="0.2">
      <c r="A41" s="133">
        <v>29</v>
      </c>
      <c r="B41" s="134"/>
      <c r="C41" s="135" t="s">
        <v>65</v>
      </c>
      <c r="D41" s="136" t="s">
        <v>29</v>
      </c>
      <c r="E41" s="137">
        <v>20</v>
      </c>
    </row>
    <row r="42" spans="1:5" s="5" customFormat="1" ht="26.25" thickBot="1" x14ac:dyDescent="0.25">
      <c r="A42" s="120">
        <v>30</v>
      </c>
      <c r="B42" s="121"/>
      <c r="C42" s="122" t="s">
        <v>70</v>
      </c>
      <c r="D42" s="123" t="s">
        <v>29</v>
      </c>
      <c r="E42" s="41">
        <v>202</v>
      </c>
    </row>
    <row r="43" spans="1:5" ht="14.1" customHeight="1" x14ac:dyDescent="0.2">
      <c r="A43" s="81" t="s">
        <v>33</v>
      </c>
      <c r="B43" s="82"/>
      <c r="C43" s="83" t="s">
        <v>34</v>
      </c>
      <c r="D43" s="84"/>
      <c r="E43" s="85"/>
    </row>
    <row r="44" spans="1:5" ht="37.5" customHeight="1" x14ac:dyDescent="0.2">
      <c r="C44" s="49" t="s">
        <v>42</v>
      </c>
    </row>
    <row r="45" spans="1:5" ht="14.1" customHeight="1" x14ac:dyDescent="0.2">
      <c r="A45" s="6">
        <v>0</v>
      </c>
    </row>
    <row r="46" spans="1:5" ht="14.1" customHeight="1" x14ac:dyDescent="0.2"/>
    <row r="47" spans="1:5" ht="14.1" customHeight="1" x14ac:dyDescent="0.2"/>
    <row r="48" spans="1:5" ht="27.95" customHeight="1" x14ac:dyDescent="0.2"/>
    <row r="49" ht="14.1" customHeight="1" x14ac:dyDescent="0.2"/>
    <row r="50" ht="14.25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42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27.95" customHeight="1" x14ac:dyDescent="0.2"/>
    <row r="61" ht="14.1" customHeight="1" x14ac:dyDescent="0.2"/>
    <row r="62" ht="14.1" customHeight="1" x14ac:dyDescent="0.2"/>
    <row r="63" ht="14.1" customHeight="1" x14ac:dyDescent="0.2"/>
    <row r="64" ht="27.95" customHeight="1" x14ac:dyDescent="0.2"/>
    <row r="65" ht="14.1" customHeight="1" x14ac:dyDescent="0.2"/>
    <row r="66" ht="14.1" customHeight="1" x14ac:dyDescent="0.2"/>
    <row r="67" ht="14.1" customHeight="1" x14ac:dyDescent="0.2"/>
    <row r="68" ht="27.95" customHeight="1" x14ac:dyDescent="0.2"/>
    <row r="69" ht="14.1" customHeight="1" x14ac:dyDescent="0.2"/>
    <row r="70" ht="27.95" customHeight="1" x14ac:dyDescent="0.2"/>
    <row r="71" ht="14.1" customHeight="1" x14ac:dyDescent="0.2"/>
    <row r="72" ht="27.95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27.95" customHeight="1" x14ac:dyDescent="0.2"/>
    <row r="81" ht="14.1" customHeight="1" x14ac:dyDescent="0.2"/>
    <row r="82" ht="27.95" customHeight="1" x14ac:dyDescent="0.2"/>
    <row r="83" ht="14.1" customHeight="1" x14ac:dyDescent="0.2"/>
    <row r="84" ht="27.95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</sheetData>
  <mergeCells count="2">
    <mergeCell ref="A1:H1"/>
    <mergeCell ref="A2:H2"/>
  </mergeCells>
  <pageMargins left="0.39370078740157483" right="0.24" top="0.6692913385826772" bottom="0.43307086614173229" header="0.31496062992125984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Przedmiar</vt:lpstr>
      <vt:lpstr>Przedmiar!Obszar_wydruku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Matczuk Grzegorz</cp:lastModifiedBy>
  <cp:lastPrinted>2025-04-04T09:15:29Z</cp:lastPrinted>
  <dcterms:created xsi:type="dcterms:W3CDTF">2004-04-13T06:47:34Z</dcterms:created>
  <dcterms:modified xsi:type="dcterms:W3CDTF">2025-04-08T10:45:55Z</dcterms:modified>
</cp:coreProperties>
</file>