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ecka560\Desktop\"/>
    </mc:Choice>
  </mc:AlternateContent>
  <bookViews>
    <workbookView xWindow="0" yWindow="0" windowWidth="28800" windowHeight="13590" activeTab="3"/>
  </bookViews>
  <sheets>
    <sheet name="Część I" sheetId="4" r:id="rId1"/>
    <sheet name="Część II" sheetId="1" r:id="rId2"/>
    <sheet name="Zadanie IV Dziwnów" sheetId="10" state="hidden" r:id="rId3"/>
    <sheet name="Część III Dziwnów" sheetId="9" r:id="rId4"/>
  </sheets>
  <calcPr calcId="162913"/>
</workbook>
</file>

<file path=xl/calcChain.xml><?xml version="1.0" encoding="utf-8"?>
<calcChain xmlns="http://schemas.openxmlformats.org/spreadsheetml/2006/main"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6" i="4"/>
  <c r="J7" i="1" l="1"/>
  <c r="J8" i="1"/>
  <c r="J9" i="1"/>
  <c r="J10" i="1"/>
  <c r="J11" i="1"/>
  <c r="J12" i="1"/>
  <c r="J13" i="1"/>
  <c r="J14" i="1"/>
  <c r="J15" i="1"/>
  <c r="J6" i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6" i="9"/>
  <c r="F20" i="4" l="1"/>
  <c r="I20" i="4" s="1"/>
  <c r="F42" i="9" l="1"/>
  <c r="I42" i="9" s="1"/>
  <c r="J42" i="9"/>
  <c r="F42" i="4"/>
  <c r="I42" i="4" s="1"/>
  <c r="J42" i="4"/>
  <c r="F25" i="9" l="1"/>
  <c r="I25" i="9" s="1"/>
  <c r="J25" i="9"/>
  <c r="F20" i="9" l="1"/>
  <c r="I20" i="9" s="1"/>
  <c r="J41" i="9" l="1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F41" i="9"/>
  <c r="I41" i="9" s="1"/>
  <c r="F40" i="9"/>
  <c r="I40" i="9" s="1"/>
  <c r="F39" i="9"/>
  <c r="I39" i="9" s="1"/>
  <c r="F38" i="9"/>
  <c r="I38" i="9" s="1"/>
  <c r="F37" i="9"/>
  <c r="I37" i="9" s="1"/>
  <c r="F36" i="9"/>
  <c r="I36" i="9" s="1"/>
  <c r="F35" i="9"/>
  <c r="I35" i="9" s="1"/>
  <c r="F34" i="9"/>
  <c r="I34" i="9" s="1"/>
  <c r="F33" i="9"/>
  <c r="I33" i="9" s="1"/>
  <c r="F32" i="9"/>
  <c r="I32" i="9" s="1"/>
  <c r="F31" i="9"/>
  <c r="I31" i="9" s="1"/>
  <c r="F30" i="9"/>
  <c r="I30" i="9" s="1"/>
  <c r="F29" i="9"/>
  <c r="I29" i="9" s="1"/>
  <c r="F28" i="9"/>
  <c r="I28" i="9" s="1"/>
  <c r="F27" i="9"/>
  <c r="I27" i="9" s="1"/>
  <c r="F26" i="9"/>
  <c r="I26" i="9" s="1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F41" i="4"/>
  <c r="I41" i="4" s="1"/>
  <c r="F40" i="4"/>
  <c r="I40" i="4" s="1"/>
  <c r="F39" i="4"/>
  <c r="I39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F29" i="4"/>
  <c r="I29" i="4" s="1"/>
  <c r="F28" i="4"/>
  <c r="I28" i="4" s="1"/>
  <c r="J27" i="4"/>
  <c r="F27" i="4"/>
  <c r="I27" i="4" s="1"/>
  <c r="I30" i="4" l="1"/>
  <c r="F26" i="4"/>
  <c r="I26" i="4" s="1"/>
  <c r="F25" i="4"/>
  <c r="F24" i="9" l="1"/>
  <c r="I24" i="9" s="1"/>
  <c r="F23" i="9"/>
  <c r="I23" i="9" s="1"/>
  <c r="F22" i="9"/>
  <c r="I22" i="9" s="1"/>
  <c r="F21" i="9"/>
  <c r="I21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F8" i="9"/>
  <c r="I8" i="9" s="1"/>
  <c r="F7" i="9"/>
  <c r="I7" i="9" s="1"/>
  <c r="F6" i="9"/>
  <c r="F44" i="9" l="1"/>
  <c r="I6" i="9"/>
  <c r="I44" i="9" s="1"/>
  <c r="F14" i="1"/>
  <c r="I14" i="1" l="1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I17" i="10" s="1"/>
  <c r="F6" i="10"/>
  <c r="F17" i="10" s="1"/>
  <c r="F23" i="4" l="1"/>
  <c r="I23" i="4" s="1"/>
  <c r="F22" i="4" l="1"/>
  <c r="I22" i="4" s="1"/>
  <c r="F21" i="4"/>
  <c r="I21" i="4" s="1"/>
  <c r="F18" i="4" l="1"/>
  <c r="I18" i="4" s="1"/>
  <c r="F13" i="1"/>
  <c r="I13" i="1" s="1"/>
  <c r="F12" i="1"/>
  <c r="F11" i="1"/>
  <c r="I11" i="1" s="1"/>
  <c r="F10" i="1"/>
  <c r="I10" i="1" s="1"/>
  <c r="F9" i="1"/>
  <c r="I9" i="1" s="1"/>
  <c r="F8" i="1"/>
  <c r="I8" i="1" s="1"/>
  <c r="F7" i="1"/>
  <c r="F6" i="1"/>
  <c r="I25" i="4"/>
  <c r="F24" i="4"/>
  <c r="I24" i="4" s="1"/>
  <c r="F19" i="4"/>
  <c r="I19" i="4" s="1"/>
  <c r="I6" i="1" l="1"/>
  <c r="F16" i="1"/>
  <c r="I12" i="1"/>
  <c r="I7" i="1"/>
  <c r="F16" i="4"/>
  <c r="I16" i="4" s="1"/>
  <c r="I16" i="1" l="1"/>
  <c r="F6" i="4"/>
  <c r="F7" i="4"/>
  <c r="I7" i="4" s="1"/>
  <c r="F8" i="4"/>
  <c r="I8" i="4" s="1"/>
  <c r="F9" i="4"/>
  <c r="I9" i="4" s="1"/>
  <c r="F10" i="4"/>
  <c r="I10" i="4" s="1"/>
  <c r="F11" i="4"/>
  <c r="I11" i="4" s="1"/>
  <c r="F12" i="4"/>
  <c r="I12" i="4" s="1"/>
  <c r="F13" i="4"/>
  <c r="I13" i="4" s="1"/>
  <c r="F14" i="4"/>
  <c r="F15" i="4"/>
  <c r="I15" i="4" s="1"/>
  <c r="F17" i="4"/>
  <c r="I17" i="4" s="1"/>
  <c r="F44" i="4" l="1"/>
  <c r="I14" i="4"/>
  <c r="I6" i="4"/>
  <c r="I44" i="4" l="1"/>
</calcChain>
</file>

<file path=xl/sharedStrings.xml><?xml version="1.0" encoding="utf-8"?>
<sst xmlns="http://schemas.openxmlformats.org/spreadsheetml/2006/main" count="446" uniqueCount="78">
  <si>
    <t>Lp.</t>
  </si>
  <si>
    <t>nazwa badania</t>
  </si>
  <si>
    <t>j.m.</t>
  </si>
  <si>
    <t>ilość</t>
  </si>
  <si>
    <t>wartość netto</t>
  </si>
  <si>
    <t>stawka vat</t>
  </si>
  <si>
    <t>wartość vat</t>
  </si>
  <si>
    <t>wartość brutto</t>
  </si>
  <si>
    <t>OGÓŁEM:</t>
  </si>
  <si>
    <t>szt.</t>
  </si>
  <si>
    <t>OB.</t>
  </si>
  <si>
    <t>morfologia</t>
  </si>
  <si>
    <t>rozmaz</t>
  </si>
  <si>
    <t>poziom glukozy</t>
  </si>
  <si>
    <t>RTG klatki piersiowej</t>
  </si>
  <si>
    <t>konsultacje neurologiczne</t>
  </si>
  <si>
    <t>konsultacje laryngologiczne</t>
  </si>
  <si>
    <t>badanie audiometryczne</t>
  </si>
  <si>
    <t>cena jedn. netto</t>
  </si>
  <si>
    <t>cena jedn. brutto</t>
  </si>
  <si>
    <t>zw</t>
  </si>
  <si>
    <t xml:space="preserve"> - - -</t>
  </si>
  <si>
    <t>(miejscowość)    (data)</t>
  </si>
  <si>
    <t xml:space="preserve"> -</t>
  </si>
  <si>
    <t>cholesterol całkowity</t>
  </si>
  <si>
    <t>(podpis osoby uprawnionej)</t>
  </si>
  <si>
    <t>Wykaz usług dla kadry i pracowników wojska będących na zaopatrzeniu gospodarczym KPW Świnoujście</t>
  </si>
  <si>
    <t>kał na obecność krwi utaj.</t>
  </si>
  <si>
    <t>kał na pasożyty</t>
  </si>
  <si>
    <t>profil lipidowy</t>
  </si>
  <si>
    <t>mocz-posiew</t>
  </si>
  <si>
    <t>kreatynina</t>
  </si>
  <si>
    <t>grupa krwi</t>
  </si>
  <si>
    <t xml:space="preserve">konsultacja pulmonologiczna </t>
  </si>
  <si>
    <t>badanie dna oka</t>
  </si>
  <si>
    <t>konsyltacje okulustyczne</t>
  </si>
  <si>
    <t>konsultacja psychiatryczna-</t>
  </si>
  <si>
    <t>RTG kregosłupa szyjnego</t>
  </si>
  <si>
    <t>RTG kregosłupa lędźwiowego</t>
  </si>
  <si>
    <t>-</t>
  </si>
  <si>
    <t>mocz badania ogólne</t>
  </si>
  <si>
    <t>ASPAT</t>
  </si>
  <si>
    <t>ALAT</t>
  </si>
  <si>
    <t>Kał w kierun.nosicielstwa SALMONELLA i SINGELLA (3X)</t>
  </si>
  <si>
    <t>Antybiogram</t>
  </si>
  <si>
    <t xml:space="preserve">Spirometria </t>
  </si>
  <si>
    <t>…………………………………..</t>
  </si>
  <si>
    <t>czynnik  RF</t>
  </si>
  <si>
    <t>ASO</t>
  </si>
  <si>
    <t>Bilirubina całkowita</t>
  </si>
  <si>
    <t>Retikulocyty</t>
  </si>
  <si>
    <t>GGTP</t>
  </si>
  <si>
    <t>Ceny badań obowiązujące w 2021r.</t>
  </si>
  <si>
    <t>Zadanie IV Dziwnów</t>
  </si>
  <si>
    <t xml:space="preserve">Świnoujście, </t>
  </si>
  <si>
    <t>szt..</t>
  </si>
  <si>
    <t>kwas moczowy</t>
  </si>
  <si>
    <t>TSH</t>
  </si>
  <si>
    <t>Ołów we krwi</t>
  </si>
  <si>
    <t>Cynkoprtoporfiryny w erytrocytach</t>
  </si>
  <si>
    <t>RTG porównawcze stawów obu rąk</t>
  </si>
  <si>
    <t>USG jamy brzusznej</t>
  </si>
  <si>
    <t>PT</t>
  </si>
  <si>
    <t>INR</t>
  </si>
  <si>
    <t>CK-MB</t>
  </si>
  <si>
    <t>troponina</t>
  </si>
  <si>
    <t>przeciwciała anty-HBc total</t>
  </si>
  <si>
    <t>przeciwciała anty-HCV</t>
  </si>
  <si>
    <t>CRP</t>
  </si>
  <si>
    <t>spirometria</t>
  </si>
  <si>
    <t>konsyltacje okulistyczne</t>
  </si>
  <si>
    <t>szt</t>
  </si>
  <si>
    <t>SZT</t>
  </si>
  <si>
    <t>przeciwciała anty-HIV</t>
  </si>
  <si>
    <t>Wykaz badań laboratoryjnych i obrazowych dla kadry i pracowników wojska będących na zaopatrzeniu gospodarczym KPW Świnoujście</t>
  </si>
  <si>
    <t>Część I - Świnoujście</t>
  </si>
  <si>
    <t>Część II - Świnoujście/Dziwnów</t>
  </si>
  <si>
    <t>Część III Dziwnów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</si>
</sst>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zł&quot;#,##0.00_);[Red]\(&quot;zł&quot;#,##0.00\)"/>
    <numFmt numFmtId="165" formatCode="_(&quot;zł&quot;* #,##0.00_);_(&quot;zł&quot;* \(#,##0.00\);_(&quot;zł&quot;* &quot;-&quot;??_);_(@_)"/>
  </numFmts>
  <fonts count="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1" fillId="0" borderId="5" xfId="1" applyFont="1" applyBorder="1" applyAlignment="1">
      <alignment horizontal="center" vertical="center"/>
    </xf>
    <xf numFmtId="165" fontId="0" fillId="0" borderId="5" xfId="0" applyNumberFormat="1" applyBorder="1"/>
    <xf numFmtId="49" fontId="1" fillId="0" borderId="5" xfId="1" applyNumberFormat="1" applyFont="1" applyBorder="1" applyAlignment="1">
      <alignment horizontal="center" vertical="center"/>
    </xf>
    <xf numFmtId="0" fontId="0" fillId="0" borderId="5" xfId="0" applyBorder="1"/>
    <xf numFmtId="165" fontId="2" fillId="0" borderId="5" xfId="0" applyNumberFormat="1" applyFont="1" applyBorder="1"/>
    <xf numFmtId="0" fontId="0" fillId="0" borderId="5" xfId="0" applyBorder="1" applyAlignment="1">
      <alignment horizontal="left" vertical="center" wrapText="1"/>
    </xf>
    <xf numFmtId="165" fontId="4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5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25" workbookViewId="0">
      <selection activeCell="G48" sqref="G48"/>
    </sheetView>
  </sheetViews>
  <sheetFormatPr defaultRowHeight="14.25"/>
  <cols>
    <col min="1" max="1" width="3.875" customWidth="1"/>
    <col min="2" max="2" width="24.625" customWidth="1"/>
    <col min="4" max="4" width="9.5" bestFit="1" customWidth="1"/>
    <col min="5" max="5" width="9.625" bestFit="1" customWidth="1"/>
    <col min="6" max="6" width="17.125" customWidth="1"/>
    <col min="8" max="8" width="7.25" customWidth="1"/>
    <col min="9" max="9" width="13.125" customWidth="1"/>
    <col min="10" max="10" width="12.875" customWidth="1"/>
  </cols>
  <sheetData>
    <row r="1" spans="1:11">
      <c r="I1" s="22"/>
      <c r="J1" s="22"/>
      <c r="K1" s="22"/>
    </row>
    <row r="2" spans="1:11">
      <c r="I2" s="22" t="s">
        <v>75</v>
      </c>
      <c r="J2" s="22"/>
      <c r="K2" s="2"/>
    </row>
    <row r="3" spans="1:11" ht="15">
      <c r="B3" s="23" t="s">
        <v>74</v>
      </c>
      <c r="C3" s="23"/>
      <c r="D3" s="23"/>
      <c r="E3" s="23"/>
      <c r="F3" s="23"/>
      <c r="G3" s="23"/>
      <c r="H3" s="23"/>
      <c r="I3" s="23"/>
      <c r="J3" s="23"/>
      <c r="K3" s="2"/>
    </row>
    <row r="5" spans="1:11" ht="28.5">
      <c r="A5" s="9" t="s">
        <v>0</v>
      </c>
      <c r="B5" s="9" t="s">
        <v>1</v>
      </c>
      <c r="C5" s="9" t="s">
        <v>2</v>
      </c>
      <c r="D5" s="9" t="s">
        <v>3</v>
      </c>
      <c r="E5" s="9" t="s">
        <v>18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19</v>
      </c>
      <c r="K5" s="1"/>
    </row>
    <row r="6" spans="1:11">
      <c r="A6" s="10">
        <v>1</v>
      </c>
      <c r="B6" s="16" t="s">
        <v>10</v>
      </c>
      <c r="C6" s="10" t="s">
        <v>9</v>
      </c>
      <c r="D6" s="18">
        <v>1200</v>
      </c>
      <c r="E6" s="11">
        <v>0</v>
      </c>
      <c r="F6" s="12">
        <f>SUM(D6*E6)</f>
        <v>0</v>
      </c>
      <c r="G6" s="10" t="s">
        <v>20</v>
      </c>
      <c r="H6" s="13" t="s">
        <v>23</v>
      </c>
      <c r="I6" s="11">
        <f>F6</f>
        <v>0</v>
      </c>
      <c r="J6" s="11">
        <f>SUM(E6)</f>
        <v>0</v>
      </c>
    </row>
    <row r="7" spans="1:11">
      <c r="A7" s="10">
        <v>2</v>
      </c>
      <c r="B7" s="16" t="s">
        <v>11</v>
      </c>
      <c r="C7" s="10" t="s">
        <v>9</v>
      </c>
      <c r="D7" s="18">
        <v>1200</v>
      </c>
      <c r="E7" s="11">
        <v>0</v>
      </c>
      <c r="F7" s="12">
        <f t="shared" ref="F7:F18" si="0">SUM(D7*E7)</f>
        <v>0</v>
      </c>
      <c r="G7" s="10" t="s">
        <v>20</v>
      </c>
      <c r="H7" s="13" t="s">
        <v>23</v>
      </c>
      <c r="I7" s="11">
        <f t="shared" ref="I7:I18" si="1">F7</f>
        <v>0</v>
      </c>
      <c r="J7" s="11">
        <f t="shared" ref="J7:J26" si="2">SUM(E7)</f>
        <v>0</v>
      </c>
    </row>
    <row r="8" spans="1:11">
      <c r="A8" s="10">
        <v>3</v>
      </c>
      <c r="B8" s="16" t="s">
        <v>12</v>
      </c>
      <c r="C8" s="10" t="s">
        <v>9</v>
      </c>
      <c r="D8" s="18">
        <v>100</v>
      </c>
      <c r="E8" s="11">
        <v>0</v>
      </c>
      <c r="F8" s="12">
        <f t="shared" si="0"/>
        <v>0</v>
      </c>
      <c r="G8" s="10" t="s">
        <v>20</v>
      </c>
      <c r="H8" s="13" t="s">
        <v>23</v>
      </c>
      <c r="I8" s="11">
        <f t="shared" si="1"/>
        <v>0</v>
      </c>
      <c r="J8" s="11">
        <f t="shared" si="2"/>
        <v>0</v>
      </c>
    </row>
    <row r="9" spans="1:11">
      <c r="A9" s="10">
        <v>4</v>
      </c>
      <c r="B9" s="16" t="s">
        <v>13</v>
      </c>
      <c r="C9" s="10" t="s">
        <v>9</v>
      </c>
      <c r="D9" s="18">
        <v>1200</v>
      </c>
      <c r="E9" s="11">
        <v>0</v>
      </c>
      <c r="F9" s="12">
        <f t="shared" si="0"/>
        <v>0</v>
      </c>
      <c r="G9" s="10" t="s">
        <v>20</v>
      </c>
      <c r="H9" s="13" t="s">
        <v>23</v>
      </c>
      <c r="I9" s="11">
        <f t="shared" si="1"/>
        <v>0</v>
      </c>
      <c r="J9" s="11">
        <f t="shared" si="2"/>
        <v>0</v>
      </c>
    </row>
    <row r="10" spans="1:11">
      <c r="A10" s="10">
        <v>5</v>
      </c>
      <c r="B10" s="16" t="s">
        <v>24</v>
      </c>
      <c r="C10" s="10" t="s">
        <v>9</v>
      </c>
      <c r="D10" s="18">
        <v>500</v>
      </c>
      <c r="E10" s="11">
        <v>0</v>
      </c>
      <c r="F10" s="12">
        <f t="shared" si="0"/>
        <v>0</v>
      </c>
      <c r="G10" s="10" t="s">
        <v>20</v>
      </c>
      <c r="H10" s="13" t="s">
        <v>23</v>
      </c>
      <c r="I10" s="11">
        <f t="shared" si="1"/>
        <v>0</v>
      </c>
      <c r="J10" s="11">
        <f t="shared" si="2"/>
        <v>0</v>
      </c>
    </row>
    <row r="11" spans="1:11">
      <c r="A11" s="10">
        <v>6</v>
      </c>
      <c r="B11" s="16" t="s">
        <v>40</v>
      </c>
      <c r="C11" s="10" t="s">
        <v>9</v>
      </c>
      <c r="D11" s="18">
        <v>150</v>
      </c>
      <c r="E11" s="11">
        <v>0</v>
      </c>
      <c r="F11" s="12">
        <f t="shared" si="0"/>
        <v>0</v>
      </c>
      <c r="G11" s="10" t="s">
        <v>20</v>
      </c>
      <c r="H11" s="13" t="s">
        <v>39</v>
      </c>
      <c r="I11" s="11">
        <f t="shared" si="1"/>
        <v>0</v>
      </c>
      <c r="J11" s="11">
        <f t="shared" si="2"/>
        <v>0</v>
      </c>
    </row>
    <row r="12" spans="1:11">
      <c r="A12" s="10">
        <v>7</v>
      </c>
      <c r="B12" s="16" t="s">
        <v>27</v>
      </c>
      <c r="C12" s="10" t="s">
        <v>9</v>
      </c>
      <c r="D12" s="18">
        <v>5</v>
      </c>
      <c r="E12" s="11">
        <v>0</v>
      </c>
      <c r="F12" s="12">
        <f t="shared" si="0"/>
        <v>0</v>
      </c>
      <c r="G12" s="10" t="s">
        <v>20</v>
      </c>
      <c r="H12" s="13" t="s">
        <v>39</v>
      </c>
      <c r="I12" s="11">
        <f t="shared" si="1"/>
        <v>0</v>
      </c>
      <c r="J12" s="11">
        <f t="shared" si="2"/>
        <v>0</v>
      </c>
    </row>
    <row r="13" spans="1:11">
      <c r="A13" s="10">
        <v>8</v>
      </c>
      <c r="B13" s="16" t="s">
        <v>28</v>
      </c>
      <c r="C13" s="10" t="s">
        <v>9</v>
      </c>
      <c r="D13" s="18">
        <v>5</v>
      </c>
      <c r="E13" s="11">
        <v>0</v>
      </c>
      <c r="F13" s="12">
        <f t="shared" si="0"/>
        <v>0</v>
      </c>
      <c r="G13" s="10" t="s">
        <v>20</v>
      </c>
      <c r="H13" s="13" t="s">
        <v>39</v>
      </c>
      <c r="I13" s="11">
        <f t="shared" si="1"/>
        <v>0</v>
      </c>
      <c r="J13" s="11">
        <f t="shared" si="2"/>
        <v>0</v>
      </c>
    </row>
    <row r="14" spans="1:11">
      <c r="A14" s="10">
        <v>9</v>
      </c>
      <c r="B14" s="16" t="s">
        <v>29</v>
      </c>
      <c r="C14" s="10" t="s">
        <v>9</v>
      </c>
      <c r="D14" s="18">
        <v>300</v>
      </c>
      <c r="E14" s="11">
        <v>0</v>
      </c>
      <c r="F14" s="12">
        <f t="shared" si="0"/>
        <v>0</v>
      </c>
      <c r="G14" s="10" t="s">
        <v>20</v>
      </c>
      <c r="H14" s="13" t="s">
        <v>39</v>
      </c>
      <c r="I14" s="11">
        <f t="shared" si="1"/>
        <v>0</v>
      </c>
      <c r="J14" s="11">
        <f t="shared" si="2"/>
        <v>0</v>
      </c>
    </row>
    <row r="15" spans="1:11">
      <c r="A15" s="10">
        <v>10</v>
      </c>
      <c r="B15" s="16" t="s">
        <v>30</v>
      </c>
      <c r="C15" s="10" t="s">
        <v>9</v>
      </c>
      <c r="D15" s="18">
        <v>5</v>
      </c>
      <c r="E15" s="11">
        <v>0</v>
      </c>
      <c r="F15" s="12">
        <f t="shared" si="0"/>
        <v>0</v>
      </c>
      <c r="G15" s="10" t="s">
        <v>20</v>
      </c>
      <c r="H15" s="13" t="s">
        <v>39</v>
      </c>
      <c r="I15" s="11">
        <f t="shared" si="1"/>
        <v>0</v>
      </c>
      <c r="J15" s="11">
        <f t="shared" si="2"/>
        <v>0</v>
      </c>
    </row>
    <row r="16" spans="1:11">
      <c r="A16" s="10">
        <v>11</v>
      </c>
      <c r="B16" s="16" t="s">
        <v>44</v>
      </c>
      <c r="C16" s="10" t="s">
        <v>9</v>
      </c>
      <c r="D16" s="18">
        <v>5</v>
      </c>
      <c r="E16" s="11">
        <v>0</v>
      </c>
      <c r="F16" s="17">
        <f t="shared" ref="F16" si="3">SUM(D16*E16)</f>
        <v>0</v>
      </c>
      <c r="G16" s="10" t="s">
        <v>20</v>
      </c>
      <c r="H16" s="13" t="s">
        <v>39</v>
      </c>
      <c r="I16" s="11">
        <f t="shared" ref="I16" si="4">F16</f>
        <v>0</v>
      </c>
      <c r="J16" s="11">
        <f t="shared" si="2"/>
        <v>0</v>
      </c>
    </row>
    <row r="17" spans="1:10">
      <c r="A17" s="10">
        <v>12</v>
      </c>
      <c r="B17" s="16" t="s">
        <v>31</v>
      </c>
      <c r="C17" s="10" t="s">
        <v>9</v>
      </c>
      <c r="D17" s="18">
        <v>150</v>
      </c>
      <c r="E17" s="11">
        <v>0</v>
      </c>
      <c r="F17" s="12">
        <f t="shared" si="0"/>
        <v>0</v>
      </c>
      <c r="G17" s="10" t="s">
        <v>20</v>
      </c>
      <c r="H17" s="13" t="s">
        <v>39</v>
      </c>
      <c r="I17" s="11">
        <f t="shared" si="1"/>
        <v>0</v>
      </c>
      <c r="J17" s="11">
        <f t="shared" si="2"/>
        <v>0</v>
      </c>
    </row>
    <row r="18" spans="1:10">
      <c r="A18" s="10">
        <v>13</v>
      </c>
      <c r="B18" s="16" t="s">
        <v>32</v>
      </c>
      <c r="C18" s="10" t="s">
        <v>9</v>
      </c>
      <c r="D18" s="18">
        <v>150</v>
      </c>
      <c r="E18" s="11">
        <v>0</v>
      </c>
      <c r="F18" s="12">
        <f t="shared" si="0"/>
        <v>0</v>
      </c>
      <c r="G18" s="10" t="s">
        <v>20</v>
      </c>
      <c r="H18" s="13" t="s">
        <v>39</v>
      </c>
      <c r="I18" s="11">
        <f t="shared" si="1"/>
        <v>0</v>
      </c>
      <c r="J18" s="11">
        <f t="shared" si="2"/>
        <v>0</v>
      </c>
    </row>
    <row r="19" spans="1:10">
      <c r="A19" s="10">
        <v>14</v>
      </c>
      <c r="B19" s="16" t="s">
        <v>41</v>
      </c>
      <c r="C19" s="10" t="s">
        <v>9</v>
      </c>
      <c r="D19" s="18">
        <v>100</v>
      </c>
      <c r="E19" s="11">
        <v>0</v>
      </c>
      <c r="F19" s="12">
        <f t="shared" ref="F19:F24" si="5">SUM(D19*E19)</f>
        <v>0</v>
      </c>
      <c r="G19" s="10" t="s">
        <v>20</v>
      </c>
      <c r="H19" s="13" t="s">
        <v>39</v>
      </c>
      <c r="I19" s="11">
        <f t="shared" ref="I19:I42" si="6">F19</f>
        <v>0</v>
      </c>
      <c r="J19" s="11">
        <f t="shared" si="2"/>
        <v>0</v>
      </c>
    </row>
    <row r="20" spans="1:10">
      <c r="A20" s="10">
        <v>15</v>
      </c>
      <c r="B20" s="16" t="s">
        <v>51</v>
      </c>
      <c r="C20" s="10" t="s">
        <v>55</v>
      </c>
      <c r="D20" s="18">
        <v>100</v>
      </c>
      <c r="E20" s="11">
        <v>0</v>
      </c>
      <c r="F20" s="12">
        <f>SUM(D20*E20)</f>
        <v>0</v>
      </c>
      <c r="G20" s="10" t="s">
        <v>20</v>
      </c>
      <c r="H20" s="13"/>
      <c r="I20" s="11">
        <f t="shared" si="6"/>
        <v>0</v>
      </c>
      <c r="J20" s="11">
        <f t="shared" si="2"/>
        <v>0</v>
      </c>
    </row>
    <row r="21" spans="1:10">
      <c r="A21" s="10">
        <v>16</v>
      </c>
      <c r="B21" s="16" t="s">
        <v>42</v>
      </c>
      <c r="C21" s="10" t="s">
        <v>9</v>
      </c>
      <c r="D21" s="18">
        <v>100</v>
      </c>
      <c r="E21" s="11">
        <v>0</v>
      </c>
      <c r="F21" s="12">
        <f t="shared" si="5"/>
        <v>0</v>
      </c>
      <c r="G21" s="10" t="s">
        <v>20</v>
      </c>
      <c r="H21" s="13"/>
      <c r="I21" s="11">
        <f t="shared" si="6"/>
        <v>0</v>
      </c>
      <c r="J21" s="11">
        <f t="shared" si="2"/>
        <v>0</v>
      </c>
    </row>
    <row r="22" spans="1:10">
      <c r="A22" s="10">
        <v>17</v>
      </c>
      <c r="B22" s="16" t="s">
        <v>47</v>
      </c>
      <c r="C22" s="10" t="s">
        <v>9</v>
      </c>
      <c r="D22" s="18">
        <v>10</v>
      </c>
      <c r="E22" s="11">
        <v>0</v>
      </c>
      <c r="F22" s="12">
        <f t="shared" si="5"/>
        <v>0</v>
      </c>
      <c r="G22" s="10" t="s">
        <v>20</v>
      </c>
      <c r="H22" s="13"/>
      <c r="I22" s="11">
        <f t="shared" si="6"/>
        <v>0</v>
      </c>
      <c r="J22" s="11">
        <f t="shared" si="2"/>
        <v>0</v>
      </c>
    </row>
    <row r="23" spans="1:10">
      <c r="A23" s="10">
        <v>18</v>
      </c>
      <c r="B23" s="16" t="s">
        <v>49</v>
      </c>
      <c r="C23" s="10" t="s">
        <v>9</v>
      </c>
      <c r="D23" s="18">
        <v>20</v>
      </c>
      <c r="E23" s="11">
        <v>0</v>
      </c>
      <c r="F23" s="12">
        <f t="shared" si="5"/>
        <v>0</v>
      </c>
      <c r="G23" s="10" t="s">
        <v>20</v>
      </c>
      <c r="H23" s="13"/>
      <c r="I23" s="11">
        <f t="shared" si="6"/>
        <v>0</v>
      </c>
      <c r="J23" s="11">
        <f t="shared" si="2"/>
        <v>0</v>
      </c>
    </row>
    <row r="24" spans="1:10">
      <c r="A24" s="10">
        <v>19</v>
      </c>
      <c r="B24" s="16" t="s">
        <v>48</v>
      </c>
      <c r="C24" s="18" t="s">
        <v>9</v>
      </c>
      <c r="D24" s="18">
        <v>5</v>
      </c>
      <c r="E24" s="11">
        <v>0</v>
      </c>
      <c r="F24" s="12">
        <f t="shared" si="5"/>
        <v>0</v>
      </c>
      <c r="G24" s="10" t="s">
        <v>20</v>
      </c>
      <c r="H24" s="13" t="s">
        <v>39</v>
      </c>
      <c r="I24" s="11">
        <f t="shared" si="6"/>
        <v>0</v>
      </c>
      <c r="J24" s="11">
        <f t="shared" si="2"/>
        <v>0</v>
      </c>
    </row>
    <row r="25" spans="1:10" ht="42.75">
      <c r="A25" s="10">
        <v>20</v>
      </c>
      <c r="B25" s="16" t="s">
        <v>43</v>
      </c>
      <c r="C25" s="10" t="s">
        <v>9</v>
      </c>
      <c r="D25" s="18">
        <v>30</v>
      </c>
      <c r="E25" s="11">
        <v>0</v>
      </c>
      <c r="F25" s="12">
        <f>SUM(D25*E25)</f>
        <v>0</v>
      </c>
      <c r="G25" s="10" t="s">
        <v>20</v>
      </c>
      <c r="H25" s="13" t="s">
        <v>39</v>
      </c>
      <c r="I25" s="11">
        <f t="shared" si="6"/>
        <v>0</v>
      </c>
      <c r="J25" s="11">
        <f t="shared" si="2"/>
        <v>0</v>
      </c>
    </row>
    <row r="26" spans="1:10">
      <c r="A26" s="10">
        <v>21</v>
      </c>
      <c r="B26" s="16" t="s">
        <v>57</v>
      </c>
      <c r="C26" s="10" t="s">
        <v>9</v>
      </c>
      <c r="D26" s="18">
        <v>5</v>
      </c>
      <c r="E26" s="11">
        <v>0</v>
      </c>
      <c r="F26" s="12">
        <f>SUM(D26*E26)</f>
        <v>0</v>
      </c>
      <c r="G26" s="10" t="s">
        <v>20</v>
      </c>
      <c r="H26" s="13" t="s">
        <v>39</v>
      </c>
      <c r="I26" s="11">
        <f t="shared" si="6"/>
        <v>0</v>
      </c>
      <c r="J26" s="11">
        <f t="shared" si="2"/>
        <v>0</v>
      </c>
    </row>
    <row r="27" spans="1:10">
      <c r="A27" s="10">
        <v>22</v>
      </c>
      <c r="B27" s="16" t="s">
        <v>50</v>
      </c>
      <c r="C27" s="10" t="s">
        <v>9</v>
      </c>
      <c r="D27" s="18">
        <v>15</v>
      </c>
      <c r="E27" s="11">
        <v>0</v>
      </c>
      <c r="F27" s="12">
        <f>SUM(D27*E27)</f>
        <v>0</v>
      </c>
      <c r="G27" s="10" t="s">
        <v>20</v>
      </c>
      <c r="H27" s="13" t="s">
        <v>39</v>
      </c>
      <c r="I27" s="11">
        <f t="shared" si="6"/>
        <v>0</v>
      </c>
      <c r="J27" s="11">
        <f>SUM(E27)</f>
        <v>0</v>
      </c>
    </row>
    <row r="28" spans="1:10">
      <c r="A28" s="10">
        <v>23</v>
      </c>
      <c r="B28" s="16" t="s">
        <v>58</v>
      </c>
      <c r="C28" s="10" t="s">
        <v>9</v>
      </c>
      <c r="D28" s="18">
        <v>5</v>
      </c>
      <c r="E28" s="11">
        <v>0</v>
      </c>
      <c r="F28" s="12">
        <f>SUM(D28*E28)</f>
        <v>0</v>
      </c>
      <c r="G28" s="10" t="s">
        <v>20</v>
      </c>
      <c r="H28" s="13" t="s">
        <v>39</v>
      </c>
      <c r="I28" s="11">
        <f t="shared" si="6"/>
        <v>0</v>
      </c>
      <c r="J28" s="11">
        <f t="shared" ref="J28:J42" si="7">SUM(E28)</f>
        <v>0</v>
      </c>
    </row>
    <row r="29" spans="1:10" ht="28.5">
      <c r="A29" s="10">
        <v>24</v>
      </c>
      <c r="B29" s="16" t="s">
        <v>59</v>
      </c>
      <c r="C29" s="10" t="s">
        <v>9</v>
      </c>
      <c r="D29" s="18">
        <v>5</v>
      </c>
      <c r="E29" s="11">
        <v>0</v>
      </c>
      <c r="F29" s="12">
        <f>SUM(D29*E29)</f>
        <v>0</v>
      </c>
      <c r="G29" s="10" t="s">
        <v>20</v>
      </c>
      <c r="H29" s="13" t="s">
        <v>39</v>
      </c>
      <c r="I29" s="11">
        <f t="shared" si="6"/>
        <v>0</v>
      </c>
      <c r="J29" s="11">
        <f t="shared" si="7"/>
        <v>0</v>
      </c>
    </row>
    <row r="30" spans="1:10">
      <c r="A30" s="10">
        <v>25</v>
      </c>
      <c r="B30" s="16" t="s">
        <v>56</v>
      </c>
      <c r="C30" s="10" t="s">
        <v>9</v>
      </c>
      <c r="D30" s="18">
        <v>5</v>
      </c>
      <c r="E30" s="11">
        <v>0</v>
      </c>
      <c r="F30" s="12">
        <f t="shared" ref="F30:F42" si="8">SUM(D30*E30)</f>
        <v>0</v>
      </c>
      <c r="G30" s="10" t="s">
        <v>20</v>
      </c>
      <c r="H30" s="13" t="s">
        <v>39</v>
      </c>
      <c r="I30" s="11">
        <f t="shared" si="6"/>
        <v>0</v>
      </c>
      <c r="J30" s="11">
        <f t="shared" si="7"/>
        <v>0</v>
      </c>
    </row>
    <row r="31" spans="1:10">
      <c r="A31" s="10">
        <v>26</v>
      </c>
      <c r="B31" s="16" t="s">
        <v>37</v>
      </c>
      <c r="C31" s="10" t="s">
        <v>9</v>
      </c>
      <c r="D31" s="18">
        <v>5</v>
      </c>
      <c r="E31" s="11">
        <v>0</v>
      </c>
      <c r="F31" s="12">
        <f t="shared" si="8"/>
        <v>0</v>
      </c>
      <c r="G31" s="10" t="s">
        <v>20</v>
      </c>
      <c r="H31" s="13" t="s">
        <v>39</v>
      </c>
      <c r="I31" s="11">
        <f t="shared" si="6"/>
        <v>0</v>
      </c>
      <c r="J31" s="11">
        <f t="shared" si="7"/>
        <v>0</v>
      </c>
    </row>
    <row r="32" spans="1:10">
      <c r="A32" s="10">
        <v>27</v>
      </c>
      <c r="B32" s="21" t="s">
        <v>14</v>
      </c>
      <c r="C32" s="18" t="s">
        <v>9</v>
      </c>
      <c r="D32" s="18">
        <v>1000</v>
      </c>
      <c r="E32" s="11">
        <v>0</v>
      </c>
      <c r="F32" s="12">
        <f t="shared" si="8"/>
        <v>0</v>
      </c>
      <c r="G32" s="10" t="s">
        <v>20</v>
      </c>
      <c r="H32" s="13" t="s">
        <v>39</v>
      </c>
      <c r="I32" s="11">
        <f t="shared" si="6"/>
        <v>0</v>
      </c>
      <c r="J32" s="11">
        <f t="shared" si="7"/>
        <v>0</v>
      </c>
    </row>
    <row r="33" spans="1:10" ht="28.5">
      <c r="A33" s="10">
        <v>28</v>
      </c>
      <c r="B33" s="16" t="s">
        <v>38</v>
      </c>
      <c r="C33" s="10" t="s">
        <v>9</v>
      </c>
      <c r="D33" s="18">
        <v>5</v>
      </c>
      <c r="E33" s="11">
        <v>0</v>
      </c>
      <c r="F33" s="12">
        <f t="shared" si="8"/>
        <v>0</v>
      </c>
      <c r="G33" s="10" t="s">
        <v>20</v>
      </c>
      <c r="H33" s="13" t="s">
        <v>39</v>
      </c>
      <c r="I33" s="11">
        <f t="shared" si="6"/>
        <v>0</v>
      </c>
      <c r="J33" s="11">
        <f t="shared" si="7"/>
        <v>0</v>
      </c>
    </row>
    <row r="34" spans="1:10" ht="28.5">
      <c r="A34" s="10">
        <v>29</v>
      </c>
      <c r="B34" s="16" t="s">
        <v>60</v>
      </c>
      <c r="C34" s="10" t="s">
        <v>9</v>
      </c>
      <c r="D34" s="18">
        <v>5</v>
      </c>
      <c r="E34" s="11">
        <v>0</v>
      </c>
      <c r="F34" s="12">
        <f t="shared" si="8"/>
        <v>0</v>
      </c>
      <c r="G34" s="10" t="s">
        <v>20</v>
      </c>
      <c r="H34" s="13" t="s">
        <v>39</v>
      </c>
      <c r="I34" s="11">
        <f t="shared" si="6"/>
        <v>0</v>
      </c>
      <c r="J34" s="11">
        <f t="shared" si="7"/>
        <v>0</v>
      </c>
    </row>
    <row r="35" spans="1:10">
      <c r="A35" s="10">
        <v>30</v>
      </c>
      <c r="B35" s="16" t="s">
        <v>62</v>
      </c>
      <c r="C35" s="10" t="s">
        <v>9</v>
      </c>
      <c r="D35" s="18">
        <v>5</v>
      </c>
      <c r="E35" s="11">
        <v>0</v>
      </c>
      <c r="F35" s="12">
        <f t="shared" si="8"/>
        <v>0</v>
      </c>
      <c r="G35" s="10" t="s">
        <v>20</v>
      </c>
      <c r="H35" s="13" t="s">
        <v>39</v>
      </c>
      <c r="I35" s="11">
        <f t="shared" si="6"/>
        <v>0</v>
      </c>
      <c r="J35" s="11">
        <f t="shared" si="7"/>
        <v>0</v>
      </c>
    </row>
    <row r="36" spans="1:10">
      <c r="A36" s="10">
        <v>31</v>
      </c>
      <c r="B36" s="16" t="s">
        <v>63</v>
      </c>
      <c r="C36" s="10" t="s">
        <v>71</v>
      </c>
      <c r="D36" s="18">
        <v>5</v>
      </c>
      <c r="E36" s="11">
        <v>0</v>
      </c>
      <c r="F36" s="12">
        <f t="shared" si="8"/>
        <v>0</v>
      </c>
      <c r="G36" s="10" t="s">
        <v>20</v>
      </c>
      <c r="H36" s="13" t="s">
        <v>39</v>
      </c>
      <c r="I36" s="11">
        <f t="shared" si="6"/>
        <v>0</v>
      </c>
      <c r="J36" s="11">
        <f t="shared" si="7"/>
        <v>0</v>
      </c>
    </row>
    <row r="37" spans="1:10">
      <c r="A37" s="10">
        <v>32</v>
      </c>
      <c r="B37" s="16" t="s">
        <v>64</v>
      </c>
      <c r="C37" s="10" t="s">
        <v>71</v>
      </c>
      <c r="D37" s="18">
        <v>5</v>
      </c>
      <c r="E37" s="11">
        <v>0</v>
      </c>
      <c r="F37" s="12">
        <f t="shared" si="8"/>
        <v>0</v>
      </c>
      <c r="G37" s="10" t="s">
        <v>20</v>
      </c>
      <c r="H37" s="13" t="s">
        <v>39</v>
      </c>
      <c r="I37" s="11">
        <f t="shared" si="6"/>
        <v>0</v>
      </c>
      <c r="J37" s="11">
        <f t="shared" si="7"/>
        <v>0</v>
      </c>
    </row>
    <row r="38" spans="1:10">
      <c r="A38" s="10">
        <v>33</v>
      </c>
      <c r="B38" s="16" t="s">
        <v>65</v>
      </c>
      <c r="C38" s="10" t="s">
        <v>9</v>
      </c>
      <c r="D38" s="18">
        <v>2</v>
      </c>
      <c r="E38" s="11">
        <v>0</v>
      </c>
      <c r="F38" s="12">
        <f t="shared" si="8"/>
        <v>0</v>
      </c>
      <c r="G38" s="10" t="s">
        <v>20</v>
      </c>
      <c r="H38" s="13" t="s">
        <v>39</v>
      </c>
      <c r="I38" s="11">
        <f t="shared" si="6"/>
        <v>0</v>
      </c>
      <c r="J38" s="11">
        <f t="shared" si="7"/>
        <v>0</v>
      </c>
    </row>
    <row r="39" spans="1:10">
      <c r="A39" s="10">
        <v>34</v>
      </c>
      <c r="B39" s="16" t="s">
        <v>66</v>
      </c>
      <c r="C39" s="10" t="s">
        <v>9</v>
      </c>
      <c r="D39" s="18">
        <v>60</v>
      </c>
      <c r="E39" s="11">
        <v>0</v>
      </c>
      <c r="F39" s="12">
        <f t="shared" si="8"/>
        <v>0</v>
      </c>
      <c r="G39" s="10" t="s">
        <v>20</v>
      </c>
      <c r="H39" s="13" t="s">
        <v>39</v>
      </c>
      <c r="I39" s="11">
        <f t="shared" si="6"/>
        <v>0</v>
      </c>
      <c r="J39" s="11">
        <f t="shared" si="7"/>
        <v>0</v>
      </c>
    </row>
    <row r="40" spans="1:10">
      <c r="A40" s="10">
        <v>35</v>
      </c>
      <c r="B40" s="16" t="s">
        <v>67</v>
      </c>
      <c r="C40" s="10" t="s">
        <v>9</v>
      </c>
      <c r="D40" s="18">
        <v>60</v>
      </c>
      <c r="E40" s="11">
        <v>0</v>
      </c>
      <c r="F40" s="12">
        <f t="shared" si="8"/>
        <v>0</v>
      </c>
      <c r="G40" s="10" t="s">
        <v>20</v>
      </c>
      <c r="H40" s="13" t="s">
        <v>39</v>
      </c>
      <c r="I40" s="11">
        <f t="shared" si="6"/>
        <v>0</v>
      </c>
      <c r="J40" s="11">
        <f t="shared" si="7"/>
        <v>0</v>
      </c>
    </row>
    <row r="41" spans="1:10">
      <c r="A41" s="10">
        <v>36</v>
      </c>
      <c r="B41" s="16" t="s">
        <v>68</v>
      </c>
      <c r="C41" s="10" t="s">
        <v>9</v>
      </c>
      <c r="D41" s="18">
        <v>5</v>
      </c>
      <c r="E41" s="11">
        <v>0</v>
      </c>
      <c r="F41" s="12">
        <f t="shared" si="8"/>
        <v>0</v>
      </c>
      <c r="G41" s="10" t="s">
        <v>20</v>
      </c>
      <c r="H41" s="13" t="s">
        <v>39</v>
      </c>
      <c r="I41" s="11">
        <f t="shared" si="6"/>
        <v>0</v>
      </c>
      <c r="J41" s="11">
        <f t="shared" si="7"/>
        <v>0</v>
      </c>
    </row>
    <row r="42" spans="1:10">
      <c r="A42" s="10">
        <v>37</v>
      </c>
      <c r="B42" s="21" t="s">
        <v>73</v>
      </c>
      <c r="C42" s="10" t="s">
        <v>72</v>
      </c>
      <c r="D42" s="18">
        <v>60</v>
      </c>
      <c r="E42" s="11">
        <v>0</v>
      </c>
      <c r="F42" s="12">
        <f t="shared" si="8"/>
        <v>0</v>
      </c>
      <c r="G42" s="10"/>
      <c r="H42" s="13"/>
      <c r="I42" s="11">
        <f t="shared" si="6"/>
        <v>0</v>
      </c>
      <c r="J42" s="11">
        <f t="shared" si="7"/>
        <v>0</v>
      </c>
    </row>
    <row r="43" spans="1:10">
      <c r="A43" s="10"/>
      <c r="B43" s="21"/>
      <c r="C43" s="10"/>
      <c r="D43" s="18"/>
      <c r="E43" s="20"/>
      <c r="F43" s="12"/>
      <c r="G43" s="10"/>
      <c r="H43" s="13"/>
      <c r="I43" s="11"/>
      <c r="J43" s="11"/>
    </row>
    <row r="44" spans="1:10" ht="15">
      <c r="A44" s="10"/>
      <c r="B44" s="14" t="s">
        <v>8</v>
      </c>
      <c r="C44" s="10" t="s">
        <v>21</v>
      </c>
      <c r="D44" s="10" t="s">
        <v>21</v>
      </c>
      <c r="E44" s="10" t="s">
        <v>21</v>
      </c>
      <c r="F44" s="15">
        <f>SUM(F6:F43)</f>
        <v>0</v>
      </c>
      <c r="G44" s="10" t="s">
        <v>21</v>
      </c>
      <c r="H44" s="10" t="s">
        <v>21</v>
      </c>
      <c r="I44" s="15">
        <f>SUM(I6:I42)</f>
        <v>0</v>
      </c>
      <c r="J44" s="10" t="s">
        <v>21</v>
      </c>
    </row>
    <row r="46" spans="1:10">
      <c r="B46" s="6"/>
      <c r="H46" s="8"/>
    </row>
    <row r="47" spans="1:10">
      <c r="B47" s="6"/>
    </row>
    <row r="48" spans="1:10">
      <c r="B48" s="6"/>
    </row>
    <row r="49" spans="2:10">
      <c r="B49" s="6"/>
      <c r="G49" s="22"/>
      <c r="H49" s="22"/>
      <c r="I49" s="22"/>
      <c r="J49" s="22"/>
    </row>
    <row r="50" spans="2:10">
      <c r="B50" s="6"/>
      <c r="G50" s="22"/>
      <c r="H50" s="22"/>
      <c r="I50" s="22"/>
      <c r="J50" s="22"/>
    </row>
  </sheetData>
  <mergeCells count="4">
    <mergeCell ref="G49:J50"/>
    <mergeCell ref="I1:K1"/>
    <mergeCell ref="B3:J3"/>
    <mergeCell ref="I2:J2"/>
  </mergeCells>
  <phoneticPr fontId="0" type="noConversion"/>
  <pageMargins left="0.7" right="0.7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21" sqref="H21"/>
    </sheetView>
  </sheetViews>
  <sheetFormatPr defaultRowHeight="14.25"/>
  <cols>
    <col min="1" max="1" width="3.875" customWidth="1"/>
    <col min="2" max="2" width="24" customWidth="1"/>
    <col min="5" max="5" width="9.5" bestFit="1" customWidth="1"/>
    <col min="6" max="6" width="13.125" bestFit="1" customWidth="1"/>
    <col min="8" max="8" width="7.25" customWidth="1"/>
    <col min="9" max="9" width="13.125" customWidth="1"/>
    <col min="10" max="10" width="9.5" bestFit="1" customWidth="1"/>
  </cols>
  <sheetData>
    <row r="1" spans="1:11">
      <c r="I1" s="22"/>
      <c r="J1" s="22"/>
      <c r="K1" s="22"/>
    </row>
    <row r="2" spans="1:11">
      <c r="I2" s="2" t="s">
        <v>76</v>
      </c>
      <c r="J2" s="2"/>
      <c r="K2" s="2"/>
    </row>
    <row r="3" spans="1:11" ht="15">
      <c r="B3" s="23" t="s">
        <v>26</v>
      </c>
      <c r="C3" s="23"/>
      <c r="D3" s="23"/>
      <c r="E3" s="23"/>
      <c r="F3" s="23"/>
      <c r="G3" s="23"/>
      <c r="H3" s="23"/>
      <c r="I3" s="23"/>
      <c r="J3" s="23"/>
      <c r="K3" s="2"/>
    </row>
    <row r="4" spans="1:11" ht="15" thickBot="1"/>
    <row r="5" spans="1:11" ht="29.25" thickBot="1">
      <c r="A5" s="5" t="s">
        <v>0</v>
      </c>
      <c r="B5" s="3" t="s">
        <v>1</v>
      </c>
      <c r="C5" s="5" t="s">
        <v>2</v>
      </c>
      <c r="D5" s="3" t="s">
        <v>3</v>
      </c>
      <c r="E5" s="5" t="s">
        <v>18</v>
      </c>
      <c r="F5" s="3" t="s">
        <v>4</v>
      </c>
      <c r="G5" s="5" t="s">
        <v>5</v>
      </c>
      <c r="H5" s="3" t="s">
        <v>6</v>
      </c>
      <c r="I5" s="7" t="s">
        <v>7</v>
      </c>
      <c r="J5" s="4" t="s">
        <v>19</v>
      </c>
      <c r="K5" s="1"/>
    </row>
    <row r="6" spans="1:11">
      <c r="A6" s="10">
        <v>1</v>
      </c>
      <c r="B6" s="16" t="s">
        <v>69</v>
      </c>
      <c r="C6" s="10" t="s">
        <v>9</v>
      </c>
      <c r="D6" s="18">
        <v>30</v>
      </c>
      <c r="E6" s="11">
        <v>0</v>
      </c>
      <c r="F6" s="12">
        <f t="shared" ref="F6:F14" si="0">SUM(D6*E6)</f>
        <v>0</v>
      </c>
      <c r="G6" s="10" t="s">
        <v>20</v>
      </c>
      <c r="H6" s="13" t="s">
        <v>39</v>
      </c>
      <c r="I6" s="11">
        <f t="shared" ref="I6:I14" si="1">F6</f>
        <v>0</v>
      </c>
      <c r="J6" s="11">
        <f>SUM(E6)</f>
        <v>0</v>
      </c>
    </row>
    <row r="7" spans="1:11" ht="28.5">
      <c r="A7" s="10">
        <v>2</v>
      </c>
      <c r="B7" s="16" t="s">
        <v>33</v>
      </c>
      <c r="C7" s="10" t="s">
        <v>9</v>
      </c>
      <c r="D7" s="18">
        <v>30</v>
      </c>
      <c r="E7" s="11">
        <v>0</v>
      </c>
      <c r="F7" s="12">
        <f t="shared" si="0"/>
        <v>0</v>
      </c>
      <c r="G7" s="10" t="s">
        <v>20</v>
      </c>
      <c r="H7" s="13" t="s">
        <v>39</v>
      </c>
      <c r="I7" s="11">
        <f t="shared" si="1"/>
        <v>0</v>
      </c>
      <c r="J7" s="11">
        <f t="shared" ref="J7:J15" si="2">SUM(E7)</f>
        <v>0</v>
      </c>
    </row>
    <row r="8" spans="1:11">
      <c r="A8" s="10">
        <v>3</v>
      </c>
      <c r="B8" s="16" t="s">
        <v>34</v>
      </c>
      <c r="C8" s="10" t="s">
        <v>9</v>
      </c>
      <c r="D8" s="18">
        <v>100</v>
      </c>
      <c r="E8" s="11">
        <v>0</v>
      </c>
      <c r="F8" s="12">
        <f t="shared" si="0"/>
        <v>0</v>
      </c>
      <c r="G8" s="10" t="s">
        <v>20</v>
      </c>
      <c r="H8" s="13" t="s">
        <v>39</v>
      </c>
      <c r="I8" s="11">
        <f t="shared" si="1"/>
        <v>0</v>
      </c>
      <c r="J8" s="11">
        <f t="shared" si="2"/>
        <v>0</v>
      </c>
    </row>
    <row r="9" spans="1:11">
      <c r="A9" s="10">
        <v>4</v>
      </c>
      <c r="B9" s="16" t="s">
        <v>70</v>
      </c>
      <c r="C9" s="10" t="s">
        <v>9</v>
      </c>
      <c r="D9" s="18">
        <v>100</v>
      </c>
      <c r="E9" s="11">
        <v>0</v>
      </c>
      <c r="F9" s="12">
        <f t="shared" si="0"/>
        <v>0</v>
      </c>
      <c r="G9" s="10" t="s">
        <v>20</v>
      </c>
      <c r="H9" s="13" t="s">
        <v>39</v>
      </c>
      <c r="I9" s="11">
        <f t="shared" si="1"/>
        <v>0</v>
      </c>
      <c r="J9" s="11">
        <f t="shared" si="2"/>
        <v>0</v>
      </c>
    </row>
    <row r="10" spans="1:11">
      <c r="A10" s="10">
        <v>5</v>
      </c>
      <c r="B10" s="16" t="s">
        <v>15</v>
      </c>
      <c r="C10" s="10" t="s">
        <v>9</v>
      </c>
      <c r="D10" s="18">
        <v>20</v>
      </c>
      <c r="E10" s="11">
        <v>0</v>
      </c>
      <c r="F10" s="12">
        <f t="shared" si="0"/>
        <v>0</v>
      </c>
      <c r="G10" s="10" t="s">
        <v>20</v>
      </c>
      <c r="H10" s="13" t="s">
        <v>39</v>
      </c>
      <c r="I10" s="11">
        <f t="shared" si="1"/>
        <v>0</v>
      </c>
      <c r="J10" s="11">
        <f t="shared" si="2"/>
        <v>0</v>
      </c>
    </row>
    <row r="11" spans="1:11">
      <c r="A11" s="10">
        <v>6</v>
      </c>
      <c r="B11" s="16" t="s">
        <v>16</v>
      </c>
      <c r="C11" s="10" t="s">
        <v>9</v>
      </c>
      <c r="D11" s="18">
        <v>20</v>
      </c>
      <c r="E11" s="11">
        <v>0</v>
      </c>
      <c r="F11" s="12">
        <f t="shared" si="0"/>
        <v>0</v>
      </c>
      <c r="G11" s="10" t="s">
        <v>20</v>
      </c>
      <c r="H11" s="13" t="s">
        <v>39</v>
      </c>
      <c r="I11" s="11">
        <f t="shared" si="1"/>
        <v>0</v>
      </c>
      <c r="J11" s="11">
        <f t="shared" si="2"/>
        <v>0</v>
      </c>
    </row>
    <row r="12" spans="1:11">
      <c r="A12" s="10">
        <v>7</v>
      </c>
      <c r="B12" s="16" t="s">
        <v>17</v>
      </c>
      <c r="C12" s="10" t="s">
        <v>9</v>
      </c>
      <c r="D12" s="18">
        <v>300</v>
      </c>
      <c r="E12" s="11">
        <v>0</v>
      </c>
      <c r="F12" s="12">
        <f t="shared" si="0"/>
        <v>0</v>
      </c>
      <c r="G12" s="10" t="s">
        <v>20</v>
      </c>
      <c r="H12" s="13" t="s">
        <v>39</v>
      </c>
      <c r="I12" s="11">
        <f t="shared" si="1"/>
        <v>0</v>
      </c>
      <c r="J12" s="11">
        <f t="shared" si="2"/>
        <v>0</v>
      </c>
    </row>
    <row r="13" spans="1:11">
      <c r="A13" s="10">
        <v>8</v>
      </c>
      <c r="B13" s="16" t="s">
        <v>36</v>
      </c>
      <c r="C13" s="10" t="s">
        <v>9</v>
      </c>
      <c r="D13" s="18">
        <v>2</v>
      </c>
      <c r="E13" s="11">
        <v>0</v>
      </c>
      <c r="F13" s="12">
        <f t="shared" si="0"/>
        <v>0</v>
      </c>
      <c r="G13" s="10" t="s">
        <v>20</v>
      </c>
      <c r="H13" s="13" t="s">
        <v>39</v>
      </c>
      <c r="I13" s="11">
        <f t="shared" si="1"/>
        <v>0</v>
      </c>
      <c r="J13" s="11">
        <f t="shared" si="2"/>
        <v>0</v>
      </c>
    </row>
    <row r="14" spans="1:11">
      <c r="A14" s="10">
        <v>9</v>
      </c>
      <c r="B14" s="16" t="s">
        <v>61</v>
      </c>
      <c r="C14" s="10" t="s">
        <v>9</v>
      </c>
      <c r="D14" s="18">
        <v>20</v>
      </c>
      <c r="E14" s="11">
        <v>0</v>
      </c>
      <c r="F14" s="12">
        <f t="shared" si="0"/>
        <v>0</v>
      </c>
      <c r="G14" s="10" t="s">
        <v>20</v>
      </c>
      <c r="H14" s="13"/>
      <c r="I14" s="11">
        <f t="shared" si="1"/>
        <v>0</v>
      </c>
      <c r="J14" s="11">
        <f t="shared" si="2"/>
        <v>0</v>
      </c>
    </row>
    <row r="15" spans="1:11">
      <c r="A15" s="10"/>
      <c r="B15" s="16"/>
      <c r="C15" s="10"/>
      <c r="D15" s="18"/>
      <c r="E15" s="20"/>
      <c r="F15" s="12"/>
      <c r="G15" s="10"/>
      <c r="H15" s="13"/>
      <c r="I15" s="11"/>
      <c r="J15" s="11">
        <f t="shared" si="2"/>
        <v>0</v>
      </c>
    </row>
    <row r="16" spans="1:11" ht="15">
      <c r="A16" s="10"/>
      <c r="B16" s="14" t="s">
        <v>8</v>
      </c>
      <c r="C16" s="10" t="s">
        <v>21</v>
      </c>
      <c r="D16" s="18" t="s">
        <v>21</v>
      </c>
      <c r="E16" s="10" t="s">
        <v>21</v>
      </c>
      <c r="F16" s="15">
        <f>SUM(F6:F15)</f>
        <v>0</v>
      </c>
      <c r="G16" s="10" t="s">
        <v>21</v>
      </c>
      <c r="H16" s="10" t="s">
        <v>21</v>
      </c>
      <c r="I16" s="15">
        <f>SUM(I6:I14)</f>
        <v>0</v>
      </c>
      <c r="J16" s="10" t="s">
        <v>21</v>
      </c>
    </row>
  </sheetData>
  <mergeCells count="2">
    <mergeCell ref="I1:K1"/>
    <mergeCell ref="B3:J3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8" sqref="B8"/>
    </sheetView>
  </sheetViews>
  <sheetFormatPr defaultRowHeight="14.25"/>
  <cols>
    <col min="2" max="2" width="31.875" customWidth="1"/>
    <col min="6" max="6" width="22.625" customWidth="1"/>
    <col min="9" max="9" width="28.25" customWidth="1"/>
  </cols>
  <sheetData>
    <row r="1" spans="1:11">
      <c r="I1" s="22"/>
      <c r="J1" s="22"/>
      <c r="K1" s="22"/>
    </row>
    <row r="2" spans="1:11">
      <c r="I2" s="19" t="s">
        <v>53</v>
      </c>
      <c r="J2" s="19"/>
      <c r="K2" s="19"/>
    </row>
    <row r="3" spans="1:11" ht="15">
      <c r="B3" s="23" t="s">
        <v>26</v>
      </c>
      <c r="C3" s="23"/>
      <c r="D3" s="23"/>
      <c r="E3" s="23"/>
      <c r="F3" s="23"/>
      <c r="G3" s="23"/>
      <c r="H3" s="23"/>
      <c r="I3" s="23"/>
      <c r="J3" s="23"/>
      <c r="K3" s="19"/>
    </row>
    <row r="4" spans="1:11" ht="15" thickBot="1"/>
    <row r="5" spans="1:11" ht="14.25" customHeight="1" thickBot="1">
      <c r="A5" s="5" t="s">
        <v>0</v>
      </c>
      <c r="B5" s="3" t="s">
        <v>1</v>
      </c>
      <c r="C5" s="5" t="s">
        <v>2</v>
      </c>
      <c r="D5" s="3" t="s">
        <v>3</v>
      </c>
      <c r="E5" s="5" t="s">
        <v>18</v>
      </c>
      <c r="F5" s="3" t="s">
        <v>4</v>
      </c>
      <c r="G5" s="5" t="s">
        <v>5</v>
      </c>
      <c r="H5" s="3" t="s">
        <v>6</v>
      </c>
      <c r="I5" s="7" t="s">
        <v>7</v>
      </c>
      <c r="J5" s="4" t="s">
        <v>19</v>
      </c>
      <c r="K5" s="1"/>
    </row>
    <row r="6" spans="1:11" ht="14.25" customHeight="1">
      <c r="A6" s="10">
        <v>1</v>
      </c>
      <c r="B6" s="16" t="s">
        <v>45</v>
      </c>
      <c r="C6" s="10" t="s">
        <v>9</v>
      </c>
      <c r="D6" s="18">
        <v>40</v>
      </c>
      <c r="E6" s="11">
        <v>70</v>
      </c>
      <c r="F6" s="12">
        <f t="shared" ref="F6:F16" si="0">SUM(D6*E6)</f>
        <v>2800</v>
      </c>
      <c r="G6" s="10" t="s">
        <v>20</v>
      </c>
      <c r="H6" s="13" t="s">
        <v>39</v>
      </c>
      <c r="I6" s="11">
        <f t="shared" ref="I6:I16" si="1">F6</f>
        <v>2800</v>
      </c>
      <c r="J6" s="11">
        <v>70</v>
      </c>
    </row>
    <row r="7" spans="1:11" ht="14.25" customHeight="1">
      <c r="A7" s="10">
        <v>2</v>
      </c>
      <c r="B7" s="16" t="s">
        <v>33</v>
      </c>
      <c r="C7" s="10" t="s">
        <v>9</v>
      </c>
      <c r="D7" s="18">
        <v>40</v>
      </c>
      <c r="E7" s="11">
        <v>70</v>
      </c>
      <c r="F7" s="12">
        <f t="shared" si="0"/>
        <v>2800</v>
      </c>
      <c r="G7" s="10" t="s">
        <v>20</v>
      </c>
      <c r="H7" s="13" t="s">
        <v>39</v>
      </c>
      <c r="I7" s="11">
        <f t="shared" si="1"/>
        <v>2800</v>
      </c>
      <c r="J7" s="11">
        <v>70</v>
      </c>
    </row>
    <row r="8" spans="1:11" ht="14.25" customHeight="1">
      <c r="A8" s="10">
        <v>3</v>
      </c>
      <c r="B8" s="16" t="s">
        <v>34</v>
      </c>
      <c r="C8" s="10" t="s">
        <v>9</v>
      </c>
      <c r="D8" s="18">
        <v>70</v>
      </c>
      <c r="E8" s="11">
        <v>70</v>
      </c>
      <c r="F8" s="12">
        <f t="shared" si="0"/>
        <v>4900</v>
      </c>
      <c r="G8" s="10" t="s">
        <v>20</v>
      </c>
      <c r="H8" s="13" t="s">
        <v>39</v>
      </c>
      <c r="I8" s="11">
        <f t="shared" si="1"/>
        <v>4900</v>
      </c>
      <c r="J8" s="11">
        <v>70</v>
      </c>
    </row>
    <row r="9" spans="1:11" ht="14.25" customHeight="1">
      <c r="A9" s="10">
        <v>4</v>
      </c>
      <c r="B9" s="16" t="s">
        <v>35</v>
      </c>
      <c r="C9" s="10" t="s">
        <v>9</v>
      </c>
      <c r="D9" s="18">
        <v>550</v>
      </c>
      <c r="E9" s="11">
        <v>70</v>
      </c>
      <c r="F9" s="12">
        <f t="shared" si="0"/>
        <v>38500</v>
      </c>
      <c r="G9" s="10" t="s">
        <v>20</v>
      </c>
      <c r="H9" s="13" t="s">
        <v>39</v>
      </c>
      <c r="I9" s="11">
        <f t="shared" si="1"/>
        <v>38500</v>
      </c>
      <c r="J9" s="11">
        <v>70</v>
      </c>
    </row>
    <row r="10" spans="1:11" ht="14.25" customHeight="1">
      <c r="A10" s="10">
        <v>5</v>
      </c>
      <c r="B10" s="16" t="s">
        <v>15</v>
      </c>
      <c r="C10" s="10" t="s">
        <v>9</v>
      </c>
      <c r="D10" s="18">
        <v>260</v>
      </c>
      <c r="E10" s="11">
        <v>70</v>
      </c>
      <c r="F10" s="12">
        <f t="shared" si="0"/>
        <v>18200</v>
      </c>
      <c r="G10" s="10" t="s">
        <v>20</v>
      </c>
      <c r="H10" s="13" t="s">
        <v>39</v>
      </c>
      <c r="I10" s="11">
        <f t="shared" si="1"/>
        <v>18200</v>
      </c>
      <c r="J10" s="11">
        <v>70</v>
      </c>
    </row>
    <row r="11" spans="1:11" ht="14.25" customHeight="1">
      <c r="A11" s="10">
        <v>6</v>
      </c>
      <c r="B11" s="16" t="s">
        <v>16</v>
      </c>
      <c r="C11" s="10" t="s">
        <v>9</v>
      </c>
      <c r="D11" s="18">
        <v>430</v>
      </c>
      <c r="E11" s="11">
        <v>70</v>
      </c>
      <c r="F11" s="12">
        <f t="shared" si="0"/>
        <v>30100</v>
      </c>
      <c r="G11" s="10" t="s">
        <v>20</v>
      </c>
      <c r="H11" s="13" t="s">
        <v>39</v>
      </c>
      <c r="I11" s="11">
        <f t="shared" si="1"/>
        <v>30100</v>
      </c>
      <c r="J11" s="11">
        <v>70</v>
      </c>
    </row>
    <row r="12" spans="1:11" ht="14.25" customHeight="1">
      <c r="A12" s="10">
        <v>7</v>
      </c>
      <c r="B12" s="16" t="s">
        <v>17</v>
      </c>
      <c r="C12" s="10" t="s">
        <v>9</v>
      </c>
      <c r="D12" s="18">
        <v>290</v>
      </c>
      <c r="E12" s="11">
        <v>60</v>
      </c>
      <c r="F12" s="12">
        <f t="shared" si="0"/>
        <v>17400</v>
      </c>
      <c r="G12" s="10" t="s">
        <v>20</v>
      </c>
      <c r="H12" s="13" t="s">
        <v>39</v>
      </c>
      <c r="I12" s="11">
        <f t="shared" si="1"/>
        <v>17400</v>
      </c>
      <c r="J12" s="11">
        <v>60</v>
      </c>
    </row>
    <row r="13" spans="1:11" ht="14.25" customHeight="1">
      <c r="A13" s="10">
        <v>8</v>
      </c>
      <c r="B13" s="16" t="s">
        <v>36</v>
      </c>
      <c r="C13" s="10" t="s">
        <v>9</v>
      </c>
      <c r="D13" s="18">
        <v>3</v>
      </c>
      <c r="E13" s="11">
        <v>70</v>
      </c>
      <c r="F13" s="12">
        <f t="shared" si="0"/>
        <v>210</v>
      </c>
      <c r="G13" s="10" t="s">
        <v>20</v>
      </c>
      <c r="H13" s="13" t="s">
        <v>39</v>
      </c>
      <c r="I13" s="11">
        <f t="shared" si="1"/>
        <v>210</v>
      </c>
      <c r="J13" s="11">
        <v>70</v>
      </c>
    </row>
    <row r="14" spans="1:11" ht="14.25" customHeight="1">
      <c r="A14" s="10">
        <v>9</v>
      </c>
      <c r="B14" s="16" t="s">
        <v>37</v>
      </c>
      <c r="C14" s="10" t="s">
        <v>9</v>
      </c>
      <c r="D14" s="18">
        <v>3</v>
      </c>
      <c r="E14" s="11">
        <v>30</v>
      </c>
      <c r="F14" s="12">
        <f t="shared" si="0"/>
        <v>90</v>
      </c>
      <c r="G14" s="10" t="s">
        <v>20</v>
      </c>
      <c r="H14" s="13" t="s">
        <v>39</v>
      </c>
      <c r="I14" s="11">
        <f t="shared" si="1"/>
        <v>90</v>
      </c>
      <c r="J14" s="11">
        <v>30</v>
      </c>
    </row>
    <row r="15" spans="1:11" ht="14.25" customHeight="1">
      <c r="A15" s="10">
        <v>10</v>
      </c>
      <c r="B15" s="16" t="s">
        <v>38</v>
      </c>
      <c r="C15" s="10" t="s">
        <v>9</v>
      </c>
      <c r="D15" s="18">
        <v>3</v>
      </c>
      <c r="E15" s="11">
        <v>50</v>
      </c>
      <c r="F15" s="12">
        <f t="shared" si="0"/>
        <v>150</v>
      </c>
      <c r="G15" s="10" t="s">
        <v>20</v>
      </c>
      <c r="H15" s="13" t="s">
        <v>39</v>
      </c>
      <c r="I15" s="11">
        <f t="shared" si="1"/>
        <v>150</v>
      </c>
      <c r="J15" s="11">
        <v>50</v>
      </c>
    </row>
    <row r="16" spans="1:11" ht="14.25" customHeight="1">
      <c r="A16" s="10">
        <v>11</v>
      </c>
      <c r="B16" s="16" t="s">
        <v>14</v>
      </c>
      <c r="C16" s="10" t="s">
        <v>9</v>
      </c>
      <c r="D16" s="18">
        <v>600</v>
      </c>
      <c r="E16" s="11">
        <v>35</v>
      </c>
      <c r="F16" s="12">
        <f t="shared" si="0"/>
        <v>21000</v>
      </c>
      <c r="G16" s="10" t="s">
        <v>20</v>
      </c>
      <c r="H16" s="13" t="s">
        <v>39</v>
      </c>
      <c r="I16" s="11">
        <f t="shared" si="1"/>
        <v>21000</v>
      </c>
      <c r="J16" s="11">
        <v>35</v>
      </c>
    </row>
    <row r="17" spans="1:10" ht="15">
      <c r="A17" s="10"/>
      <c r="B17" s="14" t="s">
        <v>8</v>
      </c>
      <c r="C17" s="10" t="s">
        <v>21</v>
      </c>
      <c r="D17" s="18" t="s">
        <v>21</v>
      </c>
      <c r="E17" s="10" t="s">
        <v>21</v>
      </c>
      <c r="F17" s="15">
        <f>SUM(F6:F16)</f>
        <v>136150</v>
      </c>
      <c r="G17" s="10" t="s">
        <v>21</v>
      </c>
      <c r="H17" s="10" t="s">
        <v>21</v>
      </c>
      <c r="I17" s="15">
        <f>SUM(I6:I16)</f>
        <v>136150</v>
      </c>
      <c r="J17" s="10" t="s">
        <v>21</v>
      </c>
    </row>
    <row r="19" spans="1:10">
      <c r="B19" t="s">
        <v>52</v>
      </c>
    </row>
    <row r="22" spans="1:10">
      <c r="B22" t="s">
        <v>54</v>
      </c>
      <c r="H22" t="s">
        <v>46</v>
      </c>
    </row>
    <row r="23" spans="1:10">
      <c r="B23" t="s">
        <v>22</v>
      </c>
      <c r="H23" t="s">
        <v>25</v>
      </c>
    </row>
  </sheetData>
  <mergeCells count="2">
    <mergeCell ref="I1:K1"/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tabSelected="1" topLeftCell="A34" workbookViewId="0">
      <selection activeCell="G49" sqref="G49:J50"/>
    </sheetView>
  </sheetViews>
  <sheetFormatPr defaultRowHeight="14.25"/>
  <cols>
    <col min="2" max="2" width="26.75" customWidth="1"/>
    <col min="5" max="5" width="12.375" customWidth="1"/>
    <col min="6" max="6" width="20.375" customWidth="1"/>
    <col min="9" max="9" width="24.875" customWidth="1"/>
    <col min="10" max="10" width="13" customWidth="1"/>
  </cols>
  <sheetData>
    <row r="2" spans="1:10">
      <c r="I2" s="22" t="s">
        <v>77</v>
      </c>
      <c r="J2" s="22"/>
    </row>
    <row r="3" spans="1:10" ht="15">
      <c r="B3" s="23" t="s">
        <v>74</v>
      </c>
      <c r="C3" s="23"/>
      <c r="D3" s="23"/>
      <c r="E3" s="23"/>
      <c r="F3" s="23"/>
      <c r="G3" s="23"/>
      <c r="H3" s="23"/>
      <c r="I3" s="23"/>
      <c r="J3" s="23"/>
    </row>
    <row r="5" spans="1:10" ht="28.5">
      <c r="A5" s="9" t="s">
        <v>0</v>
      </c>
      <c r="B5" s="9" t="s">
        <v>1</v>
      </c>
      <c r="C5" s="9" t="s">
        <v>2</v>
      </c>
      <c r="D5" s="9" t="s">
        <v>3</v>
      </c>
      <c r="E5" s="9" t="s">
        <v>18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19</v>
      </c>
    </row>
    <row r="6" spans="1:10">
      <c r="A6" s="10">
        <v>1</v>
      </c>
      <c r="B6" s="16" t="s">
        <v>10</v>
      </c>
      <c r="C6" s="10" t="s">
        <v>9</v>
      </c>
      <c r="D6" s="18">
        <v>200</v>
      </c>
      <c r="E6" s="11">
        <v>0</v>
      </c>
      <c r="F6" s="12">
        <f>SUM(D6*E6)</f>
        <v>0</v>
      </c>
      <c r="G6" s="10" t="s">
        <v>20</v>
      </c>
      <c r="H6" s="13" t="s">
        <v>23</v>
      </c>
      <c r="I6" s="11">
        <f>F6</f>
        <v>0</v>
      </c>
      <c r="J6" s="11">
        <f>SUM(E6)</f>
        <v>0</v>
      </c>
    </row>
    <row r="7" spans="1:10">
      <c r="A7" s="10">
        <v>2</v>
      </c>
      <c r="B7" s="16" t="s">
        <v>11</v>
      </c>
      <c r="C7" s="10" t="s">
        <v>9</v>
      </c>
      <c r="D7" s="18">
        <v>200</v>
      </c>
      <c r="E7" s="11">
        <v>0</v>
      </c>
      <c r="F7" s="12">
        <f t="shared" ref="F7:F42" si="0">SUM(D7*E7)</f>
        <v>0</v>
      </c>
      <c r="G7" s="10" t="s">
        <v>20</v>
      </c>
      <c r="H7" s="13" t="s">
        <v>23</v>
      </c>
      <c r="I7" s="11">
        <f t="shared" ref="I7:I42" si="1">F7</f>
        <v>0</v>
      </c>
      <c r="J7" s="11">
        <f t="shared" ref="J7:J24" si="2">SUM(E7)</f>
        <v>0</v>
      </c>
    </row>
    <row r="8" spans="1:10">
      <c r="A8" s="10">
        <v>3</v>
      </c>
      <c r="B8" s="16" t="s">
        <v>12</v>
      </c>
      <c r="C8" s="10" t="s">
        <v>9</v>
      </c>
      <c r="D8" s="18">
        <v>50</v>
      </c>
      <c r="E8" s="11">
        <v>0</v>
      </c>
      <c r="F8" s="12">
        <f t="shared" si="0"/>
        <v>0</v>
      </c>
      <c r="G8" s="10" t="s">
        <v>20</v>
      </c>
      <c r="H8" s="13" t="s">
        <v>23</v>
      </c>
      <c r="I8" s="11">
        <f t="shared" si="1"/>
        <v>0</v>
      </c>
      <c r="J8" s="11">
        <f t="shared" si="2"/>
        <v>0</v>
      </c>
    </row>
    <row r="9" spans="1:10">
      <c r="A9" s="10">
        <v>4</v>
      </c>
      <c r="B9" s="16" t="s">
        <v>13</v>
      </c>
      <c r="C9" s="10" t="s">
        <v>9</v>
      </c>
      <c r="D9" s="18">
        <v>200</v>
      </c>
      <c r="E9" s="11">
        <v>0</v>
      </c>
      <c r="F9" s="12">
        <f t="shared" si="0"/>
        <v>0</v>
      </c>
      <c r="G9" s="10" t="s">
        <v>20</v>
      </c>
      <c r="H9" s="13" t="s">
        <v>23</v>
      </c>
      <c r="I9" s="11">
        <f t="shared" si="1"/>
        <v>0</v>
      </c>
      <c r="J9" s="11">
        <f t="shared" si="2"/>
        <v>0</v>
      </c>
    </row>
    <row r="10" spans="1:10">
      <c r="A10" s="10">
        <v>5</v>
      </c>
      <c r="B10" s="16" t="s">
        <v>24</v>
      </c>
      <c r="C10" s="10" t="s">
        <v>9</v>
      </c>
      <c r="D10" s="18">
        <v>100</v>
      </c>
      <c r="E10" s="11">
        <v>0</v>
      </c>
      <c r="F10" s="12">
        <f t="shared" si="0"/>
        <v>0</v>
      </c>
      <c r="G10" s="10" t="s">
        <v>20</v>
      </c>
      <c r="H10" s="13" t="s">
        <v>23</v>
      </c>
      <c r="I10" s="11">
        <f t="shared" si="1"/>
        <v>0</v>
      </c>
      <c r="J10" s="11">
        <f t="shared" si="2"/>
        <v>0</v>
      </c>
    </row>
    <row r="11" spans="1:10">
      <c r="A11" s="10">
        <v>6</v>
      </c>
      <c r="B11" s="16" t="s">
        <v>40</v>
      </c>
      <c r="C11" s="10" t="s">
        <v>9</v>
      </c>
      <c r="D11" s="18">
        <v>20</v>
      </c>
      <c r="E11" s="11">
        <v>0</v>
      </c>
      <c r="F11" s="12">
        <f t="shared" si="0"/>
        <v>0</v>
      </c>
      <c r="G11" s="10" t="s">
        <v>20</v>
      </c>
      <c r="H11" s="13" t="s">
        <v>39</v>
      </c>
      <c r="I11" s="11">
        <f t="shared" si="1"/>
        <v>0</v>
      </c>
      <c r="J11" s="11">
        <f t="shared" si="2"/>
        <v>0</v>
      </c>
    </row>
    <row r="12" spans="1:10">
      <c r="A12" s="10">
        <v>7</v>
      </c>
      <c r="B12" s="16" t="s">
        <v>27</v>
      </c>
      <c r="C12" s="10" t="s">
        <v>9</v>
      </c>
      <c r="D12" s="18">
        <v>5</v>
      </c>
      <c r="E12" s="11">
        <v>0</v>
      </c>
      <c r="F12" s="12">
        <f t="shared" si="0"/>
        <v>0</v>
      </c>
      <c r="G12" s="10" t="s">
        <v>20</v>
      </c>
      <c r="H12" s="13" t="s">
        <v>39</v>
      </c>
      <c r="I12" s="11">
        <f t="shared" si="1"/>
        <v>0</v>
      </c>
      <c r="J12" s="11">
        <f t="shared" si="2"/>
        <v>0</v>
      </c>
    </row>
    <row r="13" spans="1:10">
      <c r="A13" s="10">
        <v>8</v>
      </c>
      <c r="B13" s="16" t="s">
        <v>28</v>
      </c>
      <c r="C13" s="10" t="s">
        <v>9</v>
      </c>
      <c r="D13" s="18">
        <v>5</v>
      </c>
      <c r="E13" s="11">
        <v>0</v>
      </c>
      <c r="F13" s="12">
        <f t="shared" si="0"/>
        <v>0</v>
      </c>
      <c r="G13" s="10" t="s">
        <v>20</v>
      </c>
      <c r="H13" s="13" t="s">
        <v>39</v>
      </c>
      <c r="I13" s="11">
        <f t="shared" si="1"/>
        <v>0</v>
      </c>
      <c r="J13" s="11">
        <f t="shared" si="2"/>
        <v>0</v>
      </c>
    </row>
    <row r="14" spans="1:10">
      <c r="A14" s="10">
        <v>9</v>
      </c>
      <c r="B14" s="16" t="s">
        <v>29</v>
      </c>
      <c r="C14" s="10" t="s">
        <v>9</v>
      </c>
      <c r="D14" s="18">
        <v>50</v>
      </c>
      <c r="E14" s="11">
        <v>0</v>
      </c>
      <c r="F14" s="12">
        <f t="shared" si="0"/>
        <v>0</v>
      </c>
      <c r="G14" s="10" t="s">
        <v>20</v>
      </c>
      <c r="H14" s="13" t="s">
        <v>39</v>
      </c>
      <c r="I14" s="11">
        <f t="shared" si="1"/>
        <v>0</v>
      </c>
      <c r="J14" s="11">
        <f t="shared" si="2"/>
        <v>0</v>
      </c>
    </row>
    <row r="15" spans="1:10">
      <c r="A15" s="10">
        <v>10</v>
      </c>
      <c r="B15" s="16" t="s">
        <v>30</v>
      </c>
      <c r="C15" s="10" t="s">
        <v>9</v>
      </c>
      <c r="D15" s="18">
        <v>2</v>
      </c>
      <c r="E15" s="11">
        <v>0</v>
      </c>
      <c r="F15" s="12">
        <f t="shared" si="0"/>
        <v>0</v>
      </c>
      <c r="G15" s="10" t="s">
        <v>20</v>
      </c>
      <c r="H15" s="13" t="s">
        <v>39</v>
      </c>
      <c r="I15" s="11">
        <f t="shared" si="1"/>
        <v>0</v>
      </c>
      <c r="J15" s="11">
        <f t="shared" si="2"/>
        <v>0</v>
      </c>
    </row>
    <row r="16" spans="1:10">
      <c r="A16" s="10">
        <v>11</v>
      </c>
      <c r="B16" s="16" t="s">
        <v>44</v>
      </c>
      <c r="C16" s="10" t="s">
        <v>9</v>
      </c>
      <c r="D16" s="18">
        <v>2</v>
      </c>
      <c r="E16" s="11">
        <v>0</v>
      </c>
      <c r="F16" s="17">
        <f t="shared" si="0"/>
        <v>0</v>
      </c>
      <c r="G16" s="10" t="s">
        <v>20</v>
      </c>
      <c r="H16" s="13" t="s">
        <v>39</v>
      </c>
      <c r="I16" s="11">
        <f t="shared" si="1"/>
        <v>0</v>
      </c>
      <c r="J16" s="11">
        <f t="shared" si="2"/>
        <v>0</v>
      </c>
    </row>
    <row r="17" spans="1:10">
      <c r="A17" s="10">
        <v>12</v>
      </c>
      <c r="B17" s="16" t="s">
        <v>31</v>
      </c>
      <c r="C17" s="10" t="s">
        <v>9</v>
      </c>
      <c r="D17" s="18">
        <v>10</v>
      </c>
      <c r="E17" s="11">
        <v>0</v>
      </c>
      <c r="F17" s="12">
        <f t="shared" si="0"/>
        <v>0</v>
      </c>
      <c r="G17" s="10" t="s">
        <v>20</v>
      </c>
      <c r="H17" s="13" t="s">
        <v>39</v>
      </c>
      <c r="I17" s="11">
        <f t="shared" si="1"/>
        <v>0</v>
      </c>
      <c r="J17" s="11">
        <f t="shared" si="2"/>
        <v>0</v>
      </c>
    </row>
    <row r="18" spans="1:10">
      <c r="A18" s="10">
        <v>13</v>
      </c>
      <c r="B18" s="16" t="s">
        <v>32</v>
      </c>
      <c r="C18" s="10" t="s">
        <v>9</v>
      </c>
      <c r="D18" s="18">
        <v>20</v>
      </c>
      <c r="E18" s="11">
        <v>0</v>
      </c>
      <c r="F18" s="12">
        <f t="shared" si="0"/>
        <v>0</v>
      </c>
      <c r="G18" s="10" t="s">
        <v>20</v>
      </c>
      <c r="H18" s="13" t="s">
        <v>39</v>
      </c>
      <c r="I18" s="11">
        <f t="shared" si="1"/>
        <v>0</v>
      </c>
      <c r="J18" s="11">
        <f t="shared" si="2"/>
        <v>0</v>
      </c>
    </row>
    <row r="19" spans="1:10">
      <c r="A19" s="10">
        <v>14</v>
      </c>
      <c r="B19" s="16" t="s">
        <v>41</v>
      </c>
      <c r="C19" s="10" t="s">
        <v>9</v>
      </c>
      <c r="D19" s="18">
        <v>20</v>
      </c>
      <c r="E19" s="11">
        <v>0</v>
      </c>
      <c r="F19" s="12">
        <f t="shared" si="0"/>
        <v>0</v>
      </c>
      <c r="G19" s="10" t="s">
        <v>20</v>
      </c>
      <c r="H19" s="13" t="s">
        <v>39</v>
      </c>
      <c r="I19" s="11">
        <f t="shared" si="1"/>
        <v>0</v>
      </c>
      <c r="J19" s="11">
        <f t="shared" si="2"/>
        <v>0</v>
      </c>
    </row>
    <row r="20" spans="1:10">
      <c r="A20" s="10">
        <v>15</v>
      </c>
      <c r="B20" s="16" t="s">
        <v>51</v>
      </c>
      <c r="C20" s="10" t="s">
        <v>55</v>
      </c>
      <c r="D20" s="18">
        <v>20</v>
      </c>
      <c r="E20" s="11">
        <v>0</v>
      </c>
      <c r="F20" s="12">
        <f t="shared" si="0"/>
        <v>0</v>
      </c>
      <c r="G20" s="10" t="s">
        <v>20</v>
      </c>
      <c r="H20" s="13"/>
      <c r="I20" s="11">
        <f>F20</f>
        <v>0</v>
      </c>
      <c r="J20" s="11">
        <f t="shared" si="2"/>
        <v>0</v>
      </c>
    </row>
    <row r="21" spans="1:10">
      <c r="A21" s="10">
        <v>16</v>
      </c>
      <c r="B21" s="16" t="s">
        <v>42</v>
      </c>
      <c r="C21" s="10" t="s">
        <v>9</v>
      </c>
      <c r="D21" s="18">
        <v>20</v>
      </c>
      <c r="E21" s="11">
        <v>0</v>
      </c>
      <c r="F21" s="12">
        <f t="shared" si="0"/>
        <v>0</v>
      </c>
      <c r="G21" s="10" t="s">
        <v>20</v>
      </c>
      <c r="H21" s="13"/>
      <c r="I21" s="11">
        <f t="shared" si="1"/>
        <v>0</v>
      </c>
      <c r="J21" s="11">
        <f t="shared" si="2"/>
        <v>0</v>
      </c>
    </row>
    <row r="22" spans="1:10">
      <c r="A22" s="10">
        <v>17</v>
      </c>
      <c r="B22" s="16" t="s">
        <v>47</v>
      </c>
      <c r="C22" s="10" t="s">
        <v>9</v>
      </c>
      <c r="D22" s="18">
        <v>5</v>
      </c>
      <c r="E22" s="11">
        <v>0</v>
      </c>
      <c r="F22" s="12">
        <f t="shared" si="0"/>
        <v>0</v>
      </c>
      <c r="G22" s="10" t="s">
        <v>20</v>
      </c>
      <c r="H22" s="13"/>
      <c r="I22" s="11">
        <f t="shared" si="1"/>
        <v>0</v>
      </c>
      <c r="J22" s="11">
        <f t="shared" si="2"/>
        <v>0</v>
      </c>
    </row>
    <row r="23" spans="1:10">
      <c r="A23" s="10">
        <v>18</v>
      </c>
      <c r="B23" s="16" t="s">
        <v>49</v>
      </c>
      <c r="C23" s="10" t="s">
        <v>9</v>
      </c>
      <c r="D23" s="18">
        <v>5</v>
      </c>
      <c r="E23" s="11">
        <v>0</v>
      </c>
      <c r="F23" s="12">
        <f t="shared" si="0"/>
        <v>0</v>
      </c>
      <c r="G23" s="10" t="s">
        <v>20</v>
      </c>
      <c r="H23" s="13"/>
      <c r="I23" s="11">
        <f t="shared" si="1"/>
        <v>0</v>
      </c>
      <c r="J23" s="11">
        <f t="shared" si="2"/>
        <v>0</v>
      </c>
    </row>
    <row r="24" spans="1:10">
      <c r="A24" s="10">
        <v>19</v>
      </c>
      <c r="B24" s="16" t="s">
        <v>48</v>
      </c>
      <c r="C24" s="18" t="s">
        <v>9</v>
      </c>
      <c r="D24" s="18">
        <v>4</v>
      </c>
      <c r="E24" s="11">
        <v>0</v>
      </c>
      <c r="F24" s="12">
        <f t="shared" si="0"/>
        <v>0</v>
      </c>
      <c r="G24" s="10" t="s">
        <v>20</v>
      </c>
      <c r="H24" s="13" t="s">
        <v>39</v>
      </c>
      <c r="I24" s="11">
        <f t="shared" si="1"/>
        <v>0</v>
      </c>
      <c r="J24" s="11">
        <f t="shared" si="2"/>
        <v>0</v>
      </c>
    </row>
    <row r="25" spans="1:10" ht="42.75">
      <c r="A25" s="10">
        <v>20</v>
      </c>
      <c r="B25" s="16" t="s">
        <v>43</v>
      </c>
      <c r="C25" s="10" t="s">
        <v>9</v>
      </c>
      <c r="D25" s="18">
        <v>5</v>
      </c>
      <c r="E25" s="11">
        <v>0</v>
      </c>
      <c r="F25" s="12">
        <f t="shared" si="0"/>
        <v>0</v>
      </c>
      <c r="G25" s="10" t="s">
        <v>20</v>
      </c>
      <c r="H25" s="13" t="s">
        <v>39</v>
      </c>
      <c r="I25" s="11">
        <f t="shared" si="1"/>
        <v>0</v>
      </c>
      <c r="J25" s="11">
        <f>SUM(E25)</f>
        <v>0</v>
      </c>
    </row>
    <row r="26" spans="1:10">
      <c r="A26" s="10">
        <v>21</v>
      </c>
      <c r="B26" s="16" t="s">
        <v>57</v>
      </c>
      <c r="C26" s="10" t="s">
        <v>9</v>
      </c>
      <c r="D26" s="18">
        <v>2</v>
      </c>
      <c r="E26" s="11">
        <v>0</v>
      </c>
      <c r="F26" s="12">
        <f t="shared" si="0"/>
        <v>0</v>
      </c>
      <c r="G26" s="10" t="s">
        <v>20</v>
      </c>
      <c r="H26" s="13" t="s">
        <v>39</v>
      </c>
      <c r="I26" s="11">
        <f t="shared" si="1"/>
        <v>0</v>
      </c>
      <c r="J26" s="11">
        <f t="shared" ref="J26:J42" si="3">SUM(E26)</f>
        <v>0</v>
      </c>
    </row>
    <row r="27" spans="1:10">
      <c r="A27" s="10">
        <v>22</v>
      </c>
      <c r="B27" s="16" t="s">
        <v>50</v>
      </c>
      <c r="C27" s="10" t="s">
        <v>9</v>
      </c>
      <c r="D27" s="18">
        <v>20</v>
      </c>
      <c r="E27" s="11">
        <v>0</v>
      </c>
      <c r="F27" s="12">
        <f t="shared" si="0"/>
        <v>0</v>
      </c>
      <c r="G27" s="10" t="s">
        <v>20</v>
      </c>
      <c r="H27" s="13" t="s">
        <v>39</v>
      </c>
      <c r="I27" s="11">
        <f t="shared" si="1"/>
        <v>0</v>
      </c>
      <c r="J27" s="11">
        <f t="shared" si="3"/>
        <v>0</v>
      </c>
    </row>
    <row r="28" spans="1:10">
      <c r="A28" s="10">
        <v>23</v>
      </c>
      <c r="B28" s="16" t="s">
        <v>58</v>
      </c>
      <c r="C28" s="10" t="s">
        <v>9</v>
      </c>
      <c r="D28" s="18">
        <v>3</v>
      </c>
      <c r="E28" s="11">
        <v>0</v>
      </c>
      <c r="F28" s="12">
        <f t="shared" si="0"/>
        <v>0</v>
      </c>
      <c r="G28" s="10" t="s">
        <v>20</v>
      </c>
      <c r="H28" s="13" t="s">
        <v>39</v>
      </c>
      <c r="I28" s="11">
        <f t="shared" si="1"/>
        <v>0</v>
      </c>
      <c r="J28" s="11">
        <f t="shared" si="3"/>
        <v>0</v>
      </c>
    </row>
    <row r="29" spans="1:10" ht="28.5">
      <c r="A29" s="10">
        <v>24</v>
      </c>
      <c r="B29" s="16" t="s">
        <v>59</v>
      </c>
      <c r="C29" s="10" t="s">
        <v>9</v>
      </c>
      <c r="D29" s="18">
        <v>3</v>
      </c>
      <c r="E29" s="11">
        <v>0</v>
      </c>
      <c r="F29" s="12">
        <f t="shared" si="0"/>
        <v>0</v>
      </c>
      <c r="G29" s="10" t="s">
        <v>20</v>
      </c>
      <c r="H29" s="13" t="s">
        <v>39</v>
      </c>
      <c r="I29" s="11">
        <f t="shared" si="1"/>
        <v>0</v>
      </c>
      <c r="J29" s="11">
        <f t="shared" si="3"/>
        <v>0</v>
      </c>
    </row>
    <row r="30" spans="1:10">
      <c r="A30" s="10">
        <v>25</v>
      </c>
      <c r="B30" s="16" t="s">
        <v>56</v>
      </c>
      <c r="C30" s="10" t="s">
        <v>9</v>
      </c>
      <c r="D30" s="18">
        <v>5</v>
      </c>
      <c r="E30" s="11">
        <v>0</v>
      </c>
      <c r="F30" s="12">
        <f t="shared" si="0"/>
        <v>0</v>
      </c>
      <c r="G30" s="10" t="s">
        <v>20</v>
      </c>
      <c r="H30" s="13" t="s">
        <v>39</v>
      </c>
      <c r="I30" s="11">
        <f t="shared" si="1"/>
        <v>0</v>
      </c>
      <c r="J30" s="11">
        <f t="shared" si="3"/>
        <v>0</v>
      </c>
    </row>
    <row r="31" spans="1:10">
      <c r="A31" s="10">
        <v>26</v>
      </c>
      <c r="B31" s="16" t="s">
        <v>37</v>
      </c>
      <c r="C31" s="10" t="s">
        <v>9</v>
      </c>
      <c r="D31" s="18">
        <v>2</v>
      </c>
      <c r="E31" s="11">
        <v>0</v>
      </c>
      <c r="F31" s="12">
        <f t="shared" si="0"/>
        <v>0</v>
      </c>
      <c r="G31" s="10" t="s">
        <v>20</v>
      </c>
      <c r="H31" s="13" t="s">
        <v>39</v>
      </c>
      <c r="I31" s="11">
        <f t="shared" si="1"/>
        <v>0</v>
      </c>
      <c r="J31" s="11">
        <f t="shared" si="3"/>
        <v>0</v>
      </c>
    </row>
    <row r="32" spans="1:10">
      <c r="A32" s="10">
        <v>27</v>
      </c>
      <c r="B32" s="21" t="s">
        <v>14</v>
      </c>
      <c r="C32" s="10" t="s">
        <v>9</v>
      </c>
      <c r="D32" s="18">
        <v>200</v>
      </c>
      <c r="E32" s="11">
        <v>0</v>
      </c>
      <c r="F32" s="12">
        <f t="shared" si="0"/>
        <v>0</v>
      </c>
      <c r="G32" s="10" t="s">
        <v>20</v>
      </c>
      <c r="H32" s="13" t="s">
        <v>39</v>
      </c>
      <c r="I32" s="11">
        <f t="shared" si="1"/>
        <v>0</v>
      </c>
      <c r="J32" s="11">
        <f t="shared" si="3"/>
        <v>0</v>
      </c>
    </row>
    <row r="33" spans="1:10">
      <c r="A33" s="10">
        <v>28</v>
      </c>
      <c r="B33" s="16" t="s">
        <v>38</v>
      </c>
      <c r="C33" s="10" t="s">
        <v>9</v>
      </c>
      <c r="D33" s="18">
        <v>3</v>
      </c>
      <c r="E33" s="11">
        <v>0</v>
      </c>
      <c r="F33" s="12">
        <f t="shared" si="0"/>
        <v>0</v>
      </c>
      <c r="G33" s="10" t="s">
        <v>20</v>
      </c>
      <c r="H33" s="13" t="s">
        <v>39</v>
      </c>
      <c r="I33" s="11">
        <f t="shared" si="1"/>
        <v>0</v>
      </c>
      <c r="J33" s="11">
        <f t="shared" si="3"/>
        <v>0</v>
      </c>
    </row>
    <row r="34" spans="1:10" ht="28.5">
      <c r="A34" s="10">
        <v>29</v>
      </c>
      <c r="B34" s="16" t="s">
        <v>60</v>
      </c>
      <c r="C34" s="10" t="s">
        <v>9</v>
      </c>
      <c r="D34" s="18">
        <v>3</v>
      </c>
      <c r="E34" s="11">
        <v>0</v>
      </c>
      <c r="F34" s="12">
        <f t="shared" si="0"/>
        <v>0</v>
      </c>
      <c r="G34" s="10" t="s">
        <v>20</v>
      </c>
      <c r="H34" s="13" t="s">
        <v>39</v>
      </c>
      <c r="I34" s="11">
        <f t="shared" si="1"/>
        <v>0</v>
      </c>
      <c r="J34" s="11">
        <f t="shared" si="3"/>
        <v>0</v>
      </c>
    </row>
    <row r="35" spans="1:10">
      <c r="A35" s="10">
        <v>30</v>
      </c>
      <c r="B35" s="16" t="s">
        <v>62</v>
      </c>
      <c r="C35" s="10" t="s">
        <v>9</v>
      </c>
      <c r="D35" s="18">
        <v>3</v>
      </c>
      <c r="E35" s="11">
        <v>0</v>
      </c>
      <c r="F35" s="12">
        <f t="shared" si="0"/>
        <v>0</v>
      </c>
      <c r="G35" s="10" t="s">
        <v>20</v>
      </c>
      <c r="H35" s="13" t="s">
        <v>39</v>
      </c>
      <c r="I35" s="11">
        <f t="shared" si="1"/>
        <v>0</v>
      </c>
      <c r="J35" s="11">
        <f t="shared" si="3"/>
        <v>0</v>
      </c>
    </row>
    <row r="36" spans="1:10">
      <c r="A36" s="10">
        <v>31</v>
      </c>
      <c r="B36" s="16" t="s">
        <v>63</v>
      </c>
      <c r="C36" s="10" t="s">
        <v>9</v>
      </c>
      <c r="D36" s="18">
        <v>3</v>
      </c>
      <c r="E36" s="11">
        <v>0</v>
      </c>
      <c r="F36" s="12">
        <f t="shared" si="0"/>
        <v>0</v>
      </c>
      <c r="G36" s="10" t="s">
        <v>20</v>
      </c>
      <c r="H36" s="13" t="s">
        <v>39</v>
      </c>
      <c r="I36" s="11">
        <f t="shared" si="1"/>
        <v>0</v>
      </c>
      <c r="J36" s="11">
        <f t="shared" si="3"/>
        <v>0</v>
      </c>
    </row>
    <row r="37" spans="1:10">
      <c r="A37" s="10">
        <v>32</v>
      </c>
      <c r="B37" s="16" t="s">
        <v>64</v>
      </c>
      <c r="C37" s="10" t="s">
        <v>71</v>
      </c>
      <c r="D37" s="18">
        <v>3</v>
      </c>
      <c r="E37" s="11">
        <v>0</v>
      </c>
      <c r="F37" s="12">
        <f t="shared" si="0"/>
        <v>0</v>
      </c>
      <c r="G37" s="10" t="s">
        <v>20</v>
      </c>
      <c r="H37" s="13" t="s">
        <v>39</v>
      </c>
      <c r="I37" s="11">
        <f t="shared" si="1"/>
        <v>0</v>
      </c>
      <c r="J37" s="11">
        <f t="shared" si="3"/>
        <v>0</v>
      </c>
    </row>
    <row r="38" spans="1:10">
      <c r="A38" s="10">
        <v>33</v>
      </c>
      <c r="B38" s="16" t="s">
        <v>65</v>
      </c>
      <c r="C38" s="10" t="s">
        <v>9</v>
      </c>
      <c r="D38" s="18">
        <v>2</v>
      </c>
      <c r="E38" s="11">
        <v>0</v>
      </c>
      <c r="F38" s="12">
        <f t="shared" si="0"/>
        <v>0</v>
      </c>
      <c r="G38" s="10" t="s">
        <v>20</v>
      </c>
      <c r="H38" s="13" t="s">
        <v>39</v>
      </c>
      <c r="I38" s="11">
        <f t="shared" si="1"/>
        <v>0</v>
      </c>
      <c r="J38" s="11">
        <f t="shared" si="3"/>
        <v>0</v>
      </c>
    </row>
    <row r="39" spans="1:10">
      <c r="A39" s="10">
        <v>34</v>
      </c>
      <c r="B39" s="16" t="s">
        <v>66</v>
      </c>
      <c r="C39" s="10" t="s">
        <v>9</v>
      </c>
      <c r="D39" s="18">
        <v>5</v>
      </c>
      <c r="E39" s="11">
        <v>0</v>
      </c>
      <c r="F39" s="12">
        <f t="shared" si="0"/>
        <v>0</v>
      </c>
      <c r="G39" s="10" t="s">
        <v>20</v>
      </c>
      <c r="H39" s="13" t="s">
        <v>39</v>
      </c>
      <c r="I39" s="11">
        <f t="shared" si="1"/>
        <v>0</v>
      </c>
      <c r="J39" s="11">
        <f t="shared" si="3"/>
        <v>0</v>
      </c>
    </row>
    <row r="40" spans="1:10">
      <c r="A40" s="10">
        <v>35</v>
      </c>
      <c r="B40" s="16" t="s">
        <v>67</v>
      </c>
      <c r="C40" s="10" t="s">
        <v>9</v>
      </c>
      <c r="D40" s="18">
        <v>5</v>
      </c>
      <c r="E40" s="11">
        <v>0</v>
      </c>
      <c r="F40" s="12">
        <f t="shared" si="0"/>
        <v>0</v>
      </c>
      <c r="G40" s="10" t="s">
        <v>20</v>
      </c>
      <c r="H40" s="13" t="s">
        <v>39</v>
      </c>
      <c r="I40" s="11">
        <f t="shared" si="1"/>
        <v>0</v>
      </c>
      <c r="J40" s="11">
        <f t="shared" si="3"/>
        <v>0</v>
      </c>
    </row>
    <row r="41" spans="1:10">
      <c r="A41" s="10">
        <v>36</v>
      </c>
      <c r="B41" s="16" t="s">
        <v>68</v>
      </c>
      <c r="C41" s="10" t="s">
        <v>9</v>
      </c>
      <c r="D41" s="18">
        <v>3</v>
      </c>
      <c r="E41" s="11">
        <v>0</v>
      </c>
      <c r="F41" s="12">
        <f t="shared" si="0"/>
        <v>0</v>
      </c>
      <c r="G41" s="10" t="s">
        <v>20</v>
      </c>
      <c r="H41" s="13" t="s">
        <v>39</v>
      </c>
      <c r="I41" s="11">
        <f t="shared" si="1"/>
        <v>0</v>
      </c>
      <c r="J41" s="11">
        <f t="shared" si="3"/>
        <v>0</v>
      </c>
    </row>
    <row r="42" spans="1:10">
      <c r="A42" s="10">
        <v>37</v>
      </c>
      <c r="B42" s="21" t="s">
        <v>73</v>
      </c>
      <c r="C42" s="10" t="s">
        <v>72</v>
      </c>
      <c r="D42" s="18">
        <v>5</v>
      </c>
      <c r="E42" s="11">
        <v>0</v>
      </c>
      <c r="F42" s="12">
        <f t="shared" si="0"/>
        <v>0</v>
      </c>
      <c r="G42" s="10" t="s">
        <v>20</v>
      </c>
      <c r="H42" s="13" t="s">
        <v>39</v>
      </c>
      <c r="I42" s="11">
        <f t="shared" si="1"/>
        <v>0</v>
      </c>
      <c r="J42" s="11">
        <f t="shared" si="3"/>
        <v>0</v>
      </c>
    </row>
    <row r="43" spans="1:10">
      <c r="A43" s="10"/>
      <c r="B43" s="21"/>
      <c r="C43" s="10"/>
      <c r="D43" s="18"/>
      <c r="E43" s="20"/>
      <c r="F43" s="12"/>
      <c r="G43" s="10"/>
      <c r="H43" s="13"/>
      <c r="I43" s="11"/>
      <c r="J43" s="11"/>
    </row>
    <row r="44" spans="1:10" ht="15">
      <c r="A44" s="10"/>
      <c r="B44" s="14" t="s">
        <v>8</v>
      </c>
      <c r="C44" s="10" t="s">
        <v>21</v>
      </c>
      <c r="D44" s="10" t="s">
        <v>21</v>
      </c>
      <c r="E44" s="10" t="s">
        <v>21</v>
      </c>
      <c r="F44" s="15">
        <f>SUM(F6:F43)</f>
        <v>0</v>
      </c>
      <c r="G44" s="10" t="s">
        <v>21</v>
      </c>
      <c r="H44" s="10" t="s">
        <v>21</v>
      </c>
      <c r="I44" s="15">
        <f>SUM(I6:I42)</f>
        <v>0</v>
      </c>
      <c r="J44" s="10" t="s">
        <v>21</v>
      </c>
    </row>
    <row r="46" spans="1:10">
      <c r="B46" s="6"/>
      <c r="H46" s="8"/>
    </row>
    <row r="47" spans="1:10">
      <c r="B47" s="6"/>
    </row>
    <row r="48" spans="1:10">
      <c r="B48" s="6"/>
    </row>
    <row r="49" spans="2:10">
      <c r="B49" s="6"/>
      <c r="G49" s="22"/>
      <c r="H49" s="22"/>
      <c r="I49" s="22"/>
      <c r="J49" s="22"/>
    </row>
    <row r="50" spans="2:10">
      <c r="B50" s="6"/>
      <c r="G50" s="22"/>
      <c r="H50" s="22"/>
      <c r="I50" s="22"/>
      <c r="J50" s="22"/>
    </row>
  </sheetData>
  <mergeCells count="3">
    <mergeCell ref="I2:J2"/>
    <mergeCell ref="B3:J3"/>
    <mergeCell ref="G49:J50"/>
  </mergeCells>
  <pageMargins left="0.7" right="0.7" top="0.75" bottom="0.75" header="0.3" footer="0.3"/>
  <pageSetup paperSize="9" scale="62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2F871B5-D7A0-4A7A-A176-96E0D088C94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I</vt:lpstr>
      <vt:lpstr>Część II</vt:lpstr>
      <vt:lpstr>Zadanie IV Dziwnów</vt:lpstr>
      <vt:lpstr>Część III Dziwnów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Dalecka Agnieszka</cp:lastModifiedBy>
  <cp:lastPrinted>2023-01-12T10:22:02Z</cp:lastPrinted>
  <dcterms:created xsi:type="dcterms:W3CDTF">2011-12-06T11:08:40Z</dcterms:created>
  <dcterms:modified xsi:type="dcterms:W3CDTF">2025-02-19T07:29:34Z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49a80b8f-0b8b-419f-b827-bec38ff7c2c9</vt:lpwstr>
  </property>
  <property fmtid="{D5CDD505-2E9C-101B-9397-08002B2CF9AE}" pid="3" name="bjSaver">
    <vt:lpwstr>PsYCgMzXj3xv06QvK3XRFteAybUy+JVh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komputer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10.50.214.188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