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uniwersytetlodzki-my.sharepoint.com/personal/lidia_waclawiak_adm_uni_lodz_pl/Documents/dysk 2024/21_ZP_2025/"/>
    </mc:Choice>
  </mc:AlternateContent>
  <xr:revisionPtr revIDLastSave="962" documentId="8_{02D32434-9B22-476D-88F0-25095B2AD5A8}" xr6:coauthVersionLast="47" xr6:coauthVersionMax="47" xr10:uidLastSave="{8669DE41-8769-453F-800D-7D04B914AF80}"/>
  <bookViews>
    <workbookView xWindow="8175" yWindow="0" windowWidth="13845" windowHeight="15480" firstSheet="1" activeTab="4" xr2:uid="{A4B5E428-3168-41C2-9555-1D3338025111}"/>
  </bookViews>
  <sheets>
    <sheet name="INSTRUKCJA" sheetId="5" r:id="rId1"/>
    <sheet name="CZĘŚĆ 1" sheetId="2" r:id="rId2"/>
    <sheet name="CZĘŚĆ 2" sheetId="4" r:id="rId3"/>
    <sheet name="CZĘŚĆ 3" sheetId="6" r:id="rId4"/>
    <sheet name="CZĘŚĆ 4"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6" i="7" l="1"/>
  <c r="I6" i="7"/>
  <c r="H6" i="7"/>
  <c r="F23" i="2"/>
  <c r="G23" i="2" s="1"/>
  <c r="F18" i="2"/>
  <c r="G18" i="2" s="1"/>
  <c r="F6" i="2"/>
  <c r="G6" i="2" s="1"/>
  <c r="F60" i="6"/>
  <c r="G60" i="6" s="1"/>
  <c r="F52" i="6"/>
  <c r="G52" i="6" s="1"/>
  <c r="F44" i="6"/>
  <c r="G44" i="6" s="1"/>
  <c r="F6" i="6"/>
  <c r="G6" i="6" s="1"/>
  <c r="F29" i="4"/>
  <c r="G29" i="4" s="1"/>
  <c r="F6" i="4"/>
  <c r="G6" i="4" s="1"/>
  <c r="G29" i="2" l="1"/>
  <c r="G65" i="6"/>
  <c r="G37" i="4"/>
</calcChain>
</file>

<file path=xl/sharedStrings.xml><?xml version="1.0" encoding="utf-8"?>
<sst xmlns="http://schemas.openxmlformats.org/spreadsheetml/2006/main" count="326" uniqueCount="234">
  <si>
    <t>Parametry wymagane nie gorsze niż</t>
  </si>
  <si>
    <t>Parametry oferowane</t>
  </si>
  <si>
    <t>Liczba sztuk</t>
  </si>
  <si>
    <t>RAZEM</t>
  </si>
  <si>
    <t>Plik należy opatrzyć kwalifikowanym podpisem elektronicznym, podpisem zaufanym lub podpisem osobistym Wykonawcy, bądź osoby uprawnionej do występowania w jego imieniu.</t>
  </si>
  <si>
    <t>* Niepotrzebne skreślić lub wykasować</t>
  </si>
  <si>
    <r>
      <t xml:space="preserve">Producent: </t>
    </r>
    <r>
      <rPr>
        <sz val="10"/>
        <color theme="1"/>
        <rFont val="Arial"/>
        <family val="2"/>
        <charset val="238"/>
      </rPr>
      <t>………………………………………………………………</t>
    </r>
  </si>
  <si>
    <r>
      <t>Model :</t>
    </r>
    <r>
      <rPr>
        <sz val="10"/>
        <color theme="1"/>
        <rFont val="Arial"/>
        <family val="2"/>
        <charset val="238"/>
      </rPr>
      <t>…………………………………………………</t>
    </r>
  </si>
  <si>
    <t>CZĘŚĆ 1</t>
  </si>
  <si>
    <t>CZĘŚĆ 2</t>
  </si>
  <si>
    <t>Miejsce dostawy:</t>
  </si>
  <si>
    <r>
      <t xml:space="preserve">Producent: </t>
    </r>
    <r>
      <rPr>
        <sz val="10"/>
        <color theme="1"/>
        <rFont val="Arial"/>
        <family val="2"/>
        <charset val="238"/>
      </rPr>
      <t>…………………………………………………</t>
    </r>
  </si>
  <si>
    <t xml:space="preserve">Każdy z wierszy, w których Zamawiający określił wymagane  parametry minimalne, Wykonawca zobowiązany jest wypełnić poprzez podanie wartości parametrów zaoferowanego sprzętu. Wpisana przez Wykonawcę treść powinna w sposób nie budzący wątpliwości potwierdzać, że zaoferowane urządzenie spełnia wymagania określone przez Zamawiającego. Ewentualne wyjaśnienia treści oferty nie mogą prowadzić do zmiany treści oferty, tj. zmiany modelu/typu zaoferowanego sprzętu </t>
  </si>
  <si>
    <t>W przypadku rozbieżności pomiędzy danymi technicznymi oferowanego sprzętu a danymi występującymi pod podanym numerem katalogowym, Zamawiający przyjmie dane wynikające z numeru katalogowego producenta</t>
  </si>
  <si>
    <t xml:space="preserve">ARKUSZ ASORTYMENTOWO- CENOWY </t>
  </si>
  <si>
    <t>TAK/NIE *</t>
  </si>
  <si>
    <t xml:space="preserve">Dostawa obejmuje produkt fabrycznie nowy, wcześniej nie używany. Niedopuszczalne jest zaoferowanie sprzętu pokazowego, powystawowego itp. </t>
  </si>
  <si>
    <t>INSTRUKCJA WYPEŁNIANIA ARKUSZA ASORTYMENTOWO- CENOWEGO+A1:H10</t>
  </si>
  <si>
    <t>CZĘŚĆ 3</t>
  </si>
  <si>
    <t xml:space="preserve">Zamawiający bezwględnie wymaga, by asortyment zaoferowany przez Wykonawcę w swojej ofercie był oznaczony w sposób bezspornie go indentyfikujący. Takie oznaczenie oferowanego asortymentu pozwoli Zamawiającemu jednoznacznie ocenić, czy zaoferowany sprzęt spełnia parametry wymagane minimalne oraz uchroni Wykonawcę przed ewentualnymi skutkami zmiany treści oferty w przypadku konieczności jej wyjaśnienia przez Zamawiającego w przypadku jej niejednoznaczności. </t>
  </si>
  <si>
    <t>CZĘŚĆ 4</t>
  </si>
  <si>
    <t>•	Zakres częstotliwości: 300 kHz - 8,5 GHz</t>
  </si>
  <si>
    <t>•	Wydajność pomiarowa: minimum 5500 pomiarów parametrów S dwuportowych/s</t>
  </si>
  <si>
    <t>•	Przepustowość: minimum 10000 pomiarów S11 + S21/s</t>
  </si>
  <si>
    <t>•	System odbiorczy: czterokanałowy</t>
  </si>
  <si>
    <t>•	Zakres dynamiki: 118 dB (przy paśmie 10 Hz)</t>
  </si>
  <si>
    <t>•	Poziom szumu: 0,005 dB RMS (przy paśmie 140 kHz)</t>
  </si>
  <si>
    <t>•	Interfejs: USB, kompatybilny z systemem Windows</t>
  </si>
  <si>
    <t>•	Zakres częstotliwości: ….......... kHz - …...........GHz</t>
  </si>
  <si>
    <t>•	System odbiorczy: …...........................</t>
  </si>
  <si>
    <t>•	Zakres dynamiki: …................ dB (przy paśmie 10 Hz)</t>
  </si>
  <si>
    <t>•	Poziom szumu: …................ dB RMS (przy paśmie 140 kHz)</t>
  </si>
  <si>
    <t>•	Interfejs: …........................................................................</t>
  </si>
  <si>
    <t>Wydział Fizyki i Informatyki Stosowanej UŁ, pokój B154, ul Pomorska 149/153, 90-236, Łódź</t>
  </si>
  <si>
    <t>Funkcje:</t>
  </si>
  <si>
    <t>•	Analiza w dziedzinie czasu</t>
  </si>
  <si>
    <t>•	Transformacja impedancji</t>
  </si>
  <si>
    <t>•	Export danych w formacie Touchstone</t>
  </si>
  <si>
    <t>•	Pomiary P1dB i AM-PM</t>
  </si>
  <si>
    <t>•	Generator sygnałowy</t>
  </si>
  <si>
    <t>•	System kalibracji 8- i 12-członowej</t>
  </si>
  <si>
    <t>•	Minimum 6 trybów kalibracji</t>
  </si>
  <si>
    <t>•	Zestaw standardów kalibracyjnych z dokumentacją</t>
  </si>
  <si>
    <t>•	System kalibracji …......- i ….......-członowej</t>
  </si>
  <si>
    <t xml:space="preserve">Wektorowy analizator sieci                                                                                                </t>
  </si>
  <si>
    <r>
      <t>Poprawnie wypełniony oryginalny ARKUSZ ASORTYMENTOWO- CENOWY, w kolumie  2</t>
    </r>
    <r>
      <rPr>
        <sz val="11"/>
        <color rgb="FFC00000"/>
        <rFont val="Calibri"/>
        <family val="2"/>
        <charset val="238"/>
        <scheme val="minor"/>
      </rPr>
      <t xml:space="preserve"> (część 1-4)</t>
    </r>
    <r>
      <rPr>
        <sz val="11"/>
        <rFont val="Calibri"/>
        <family val="2"/>
        <charset val="238"/>
        <scheme val="minor"/>
      </rPr>
      <t xml:space="preserve"> musi zawierać jego jednoznaczne określenie sprzętu poprzez podanie nazwy producenta, nazwy handlowej urządzenia wraz ze wskazaniem modelu (jeżeli dotyczy) oraz numer katalogowy producenta, tj. indywidualny numer nadany przez producenta swojemu produktowi, który określa jego charakterystyczne i indywidualne cechy i parametry. W przypadku, gdy dany producent nie nadaje swojemu produktowi „numeru katalogowego” - wykonawca wpisuje np. "nie dotyczy"</t>
    </r>
  </si>
  <si>
    <t>WYKONAWCA WYPEŁNIA ARKUSZ ASORTYMENTOWO- CENOWY (Załącznik nr 1a i/lub 1b i/lub 1c i/lub 1d do ogłoszenia), poprzez wypełnienie wszystkich białych, niezacienionych pól podając dane oferowanego asortymentu, w tym konkretne wartości parametrów</t>
  </si>
  <si>
    <t>W przypadku, gdy Wykonawca dokona przepisania informacji z kolumny "Parametry wymagane nie gorsze niż" bez podania jakichkolwiek innych wymaganych informacji tj. nazwy producenta, typu/modelu i Kodu producenta (w przypadku konieczności jego wpisania), Zamawiający uzna, że oferta została złożona niezgodnie z zapisami SWZ i taką ofertę wykonawcy odrzuci.</t>
  </si>
  <si>
    <t>Wprowadzenie zmian treści Załącznika nr 1, w których wyniku Wykonawca nie potwierdzi wszystkich wymaganych przez Zamawiającego parametrów i właściowości oferowanych urządzeń, skutkować będzie odrzuceniem oferty zgodnie z przepisami ustawy. Zamawiający zaleca wykorzystanie formularza załącznika nr 1 stanowiącego część dokumentacji postępowania.</t>
  </si>
  <si>
    <t>21/ZP/2025</t>
  </si>
  <si>
    <t>Załącznik nr 1a do SWZ/Umowy</t>
  </si>
  <si>
    <t>Załącznik nr 1b do SWZ/Umowy</t>
  </si>
  <si>
    <t>Załącznik nr 1c do SWZ/Umowy</t>
  </si>
  <si>
    <t>Załącznik nr 1d do SWZ/Umowy</t>
  </si>
  <si>
    <r>
      <t xml:space="preserve">Analizator widma                                                                       wraz z przełącznikiem mechanicznym                                            </t>
    </r>
    <r>
      <rPr>
        <i/>
        <sz val="14"/>
        <color rgb="FF000000"/>
        <rFont val="Arial"/>
        <family val="2"/>
        <charset val="238"/>
      </rPr>
      <t xml:space="preserve"> </t>
    </r>
  </si>
  <si>
    <t xml:space="preserve">Parametry analizator widma: </t>
  </si>
  <si>
    <t>Zakres badanych częstotliwości sygnału:  </t>
  </si>
  <si>
    <t>Średni poziom szumów (DANL): nie większy niż (wartości gwarantowane): </t>
  </si>
  <si>
    <t>Poziom szumu fazowego (SSB) nie gorszy niż:  </t>
  </si>
  <si>
    <t>Niezależne źródło sygnału o częstotliwości do 7,5 GHz  </t>
  </si>
  <si>
    <t>Zakres częstotliwości testu kabli i anten:  </t>
  </si>
  <si>
    <t>Wyświetlacz: dotykowy (multi-touch), o przekątnej nie mniejszej niż 8,4 cala Multi-Touch, o rozdzielczości co najmniej 800 × 600 pikseli </t>
  </si>
  <si>
    <t>Wyświetlacz z możliwością podłączenia myszki i klawiatury </t>
  </si>
  <si>
    <t xml:space="preserve">  •-132 dBm/Hz (100 kHz – 1 MHz, preamp ON) </t>
  </si>
  <si>
    <t xml:space="preserve">  •-162 dBm/Hz (1 MHz – 10 MHz, preamp ON; typowo -165 dBm/Hz) </t>
  </si>
  <si>
    <t xml:space="preserve">  •-159 dBm/Hz (10 MHz – 600 MHz, preamp ON; typowo -162 dBm/Hz) </t>
  </si>
  <si>
    <t xml:space="preserve">  •-158 dBm/Hz (600 MHz – 1,8 GHz, preamp ON; typowo -161 dBm/Hz) </t>
  </si>
  <si>
    <t xml:space="preserve">  •-156 dBm/Hz (1,8 GHz – 3,05 GHz, preamp ON; typowo -160 dBm/Hz) </t>
  </si>
  <si>
    <t xml:space="preserve">  •-154 dBm/Hz (6,7 GHz – 7,5 GHz, preamp ON; typowo -156 dBm/Hz) </t>
  </si>
  <si>
    <t xml:space="preserve">  •-100 dBc/Hz przy odstępie 10 kHz (wartość gwarantowana) </t>
  </si>
  <si>
    <t xml:space="preserve">  • typowo -104 dBc/Hz przy odstępie 10 kHz </t>
  </si>
  <si>
    <t xml:space="preserve">  • górna granica zakresu: nie mniej niż 7,5 GHz </t>
  </si>
  <si>
    <t xml:space="preserve">  • dolna granica zakresu: nie więcej niż 100 kHz </t>
  </si>
  <si>
    <t>Parametry przełącznika mechanicznego: </t>
  </si>
  <si>
    <t>Zakres częstotliwości pracy: DC do minimum 26,5 GHz </t>
  </si>
  <si>
    <t>Czas przełączania: nie większy niż 20 ms. </t>
  </si>
  <si>
    <t>Typ złączy RF: SMA (żeńskie) </t>
  </si>
  <si>
    <t>Minimalna trwałość mechaniczna: 5 milionów cykli przełączania </t>
  </si>
  <si>
    <t>Jeden niezależny jednobiegunowy przełącznik mechaniczny SPDT (single pole double throw) </t>
  </si>
  <si>
    <t>Kompatybilność ze standardowymi systemami pomiarowymi (Interfejs zdalnego sterowania USB, obsługa komend zgodnych ze standardem SCPI (Standard Commands for Programmable Instruments)) </t>
  </si>
  <si>
    <t>Typ złączy RF: …..............................</t>
  </si>
  <si>
    <t>Minimalna trwałość mechaniczna: …...................cykli przełączania </t>
  </si>
  <si>
    <t xml:space="preserve">  •…........ dBm/Hz (…......... GHz – …......... GHz, preamp ON; typowo ….......... dBm/Hz) </t>
  </si>
  <si>
    <t xml:space="preserve">  •…....... dBm/Hz (…..... kHz – ….........MHz, preamp ON) </t>
  </si>
  <si>
    <t>Niezależne źródło sygnału o częstotliwości do ….............GHz  </t>
  </si>
  <si>
    <t xml:space="preserve">   • górna granica zakresu: nie mniej niż …............. GHz </t>
  </si>
  <si>
    <t>VAT w %</t>
  </si>
  <si>
    <t>Cena jednostkowa netto (PLN) za szt.</t>
  </si>
  <si>
    <t xml:space="preserve">Wektorowy analizator sieci  </t>
  </si>
  <si>
    <t>Parametry wektorowego analizatora sieci VNA:</t>
  </si>
  <si>
    <r>
      <t xml:space="preserve">Parametry zestawu </t>
    </r>
    <r>
      <rPr>
        <sz val="10"/>
        <color theme="1"/>
        <rFont val="Arial"/>
        <family val="2"/>
        <charset val="238"/>
      </rPr>
      <t>przewodów pomiarowych do użytku z VNA</t>
    </r>
  </si>
  <si>
    <r>
      <t xml:space="preserve">Parametry kabli </t>
    </r>
    <r>
      <rPr>
        <sz val="10"/>
        <color theme="1"/>
        <rFont val="Arial"/>
        <family val="2"/>
        <charset val="238"/>
      </rPr>
      <t>koncentryczne ze złączami SMA-SMA</t>
    </r>
  </si>
  <si>
    <r>
      <t>Parametry zestawu</t>
    </r>
    <r>
      <rPr>
        <sz val="10"/>
        <color theme="1"/>
        <rFont val="Arial"/>
        <family val="2"/>
        <charset val="238"/>
      </rPr>
      <t xml:space="preserve"> kalibracyjnego do w</t>
    </r>
    <r>
      <rPr>
        <sz val="10"/>
        <color rgb="FF000000"/>
        <rFont val="Arial"/>
        <family val="2"/>
        <charset val="238"/>
      </rPr>
      <t>ektorowego analizatora sieci VNA</t>
    </r>
  </si>
  <si>
    <t>• Typ złącza: SMA</t>
  </si>
  <si>
    <t>• Kompatybilność z analizatorem PicoVNA 106</t>
  </si>
  <si>
    <t>• Możliwość wykonywania kalibracji automatycznej i półautomatycznej w całym zakresie pracy analizatora (300 kHz - 6 GHz)</t>
  </si>
  <si>
    <t>• Temperatura pracy: od -5°C do +85°C</t>
  </si>
  <si>
    <t>• Skuteczność ekranowania: nie mniejsza niż 60 dB przy 6 GHz</t>
  </si>
  <si>
    <t>• Tłumienność wtrąceniowa: nie większa niż 0,7 dB przy 6 GHz oraz 0,85 dB przy 8,5 GHz</t>
  </si>
  <si>
    <t>• Typ przewodu: współosiowy, niskostratny, średnica zewnętrzna nie większa niż 7,1 mm</t>
  </si>
  <si>
    <t>• Impedancja: 50 Ω</t>
  </si>
  <si>
    <t>• Długość kabla: 3 m</t>
  </si>
  <si>
    <r>
      <rPr>
        <sz val="10"/>
        <color theme="1"/>
        <rFont val="Arial"/>
        <family val="2"/>
        <charset val="238"/>
      </rPr>
      <t xml:space="preserve">• Kompatybilność z analizatorem </t>
    </r>
    <r>
      <rPr>
        <sz val="10"/>
        <color rgb="FF000000"/>
        <rFont val="Arial"/>
        <family val="2"/>
        <charset val="238"/>
      </rPr>
      <t>PicoVNA 106</t>
    </r>
  </si>
  <si>
    <t>• Stabilność amplitudowa nie gorsza niż 0,1 dB</t>
  </si>
  <si>
    <t>• Stabilność fazowa nie gorsza niż 2° przy 6 GHz oraz 2,8° przy 8,5 GHz</t>
  </si>
  <si>
    <t>• Średnica przewodu: nie większa niż 7,1 mm</t>
  </si>
  <si>
    <t>• Długość: 600 mm</t>
  </si>
  <si>
    <t xml:space="preserve">   - minimum 6 dostępnych trybów kalibracji</t>
  </si>
  <si>
    <t xml:space="preserve">   - wbudowany generator sygnałowy</t>
  </si>
  <si>
    <t xml:space="preserve">   - pomiary P1dB oraz AM-PM</t>
  </si>
  <si>
    <t>• Wymagane funkcje:</t>
  </si>
  <si>
    <t xml:space="preserve">   - analiza w dziedzinie czasu (Time Domain Analysis)</t>
  </si>
  <si>
    <t xml:space="preserve">   - transformacja impedancji</t>
  </si>
  <si>
    <t xml:space="preserve">   - eksport danych pomiarowych do formatu Touchstone</t>
  </si>
  <si>
    <r>
      <rPr>
        <sz val="10"/>
        <color rgb="FF000000"/>
        <rFont val="Arial"/>
        <family val="2"/>
        <charset val="238"/>
      </rPr>
      <t xml:space="preserve">• Szumy śladowe (trace noise): </t>
    </r>
    <r>
      <rPr>
        <sz val="10"/>
        <color theme="1"/>
        <rFont val="Arial"/>
        <family val="2"/>
        <charset val="238"/>
      </rPr>
      <t>Nie większe niż 0,006 dB RMS (przy paśmie 140 kHz)</t>
    </r>
  </si>
  <si>
    <t>• Zasilanie: DC od +12 do +15 V (maksymalny pobór mocy 22 W)</t>
  </si>
  <si>
    <t>• Interfejs komunikacyjny: USB 2.0, sterowanie z poziomu komputera PC, kompatybilność z systemem Windows (minimum wersje: 7, 8, 10)</t>
  </si>
  <si>
    <t xml:space="preserve">   - złącze zasilania: gniazdo 5,5 mm z bolcem 2,1 mm </t>
  </si>
  <si>
    <t xml:space="preserve">   - −76 dBc/Hz dla zakresu powyżej 4 GHz</t>
  </si>
  <si>
    <t xml:space="preserve">   - −80 dBc/Hz dla zakresu 1 GHz – 4 GHz</t>
  </si>
  <si>
    <t xml:space="preserve">   - −90 dBc/Hz dla zakresu 0,3 MHz – 1 GHz</t>
  </si>
  <si>
    <t>• Poziom szumu fazowego (przy odstępie 10 kHz) – typowo:</t>
  </si>
  <si>
    <t xml:space="preserve">   - Zakres powyżej 4 GHz:</t>
  </si>
  <si>
    <t xml:space="preserve">          gwarantowany: nie wyższy niż -100 dB</t>
  </si>
  <si>
    <t xml:space="preserve">          typowo: -110 dB</t>
  </si>
  <si>
    <t xml:space="preserve">   - Zakres 10 MHz – 4 GHz:</t>
  </si>
  <si>
    <t xml:space="preserve">         gwarantowany: nie wyższy niż -108 dB</t>
  </si>
  <si>
    <t xml:space="preserve">          typowo: -118 dB</t>
  </si>
  <si>
    <t xml:space="preserve">   - Zakres 0,3 MHz – 10 MHz:</t>
  </si>
  <si>
    <t xml:space="preserve">          gwarantowany: nie większy niż -100 dB</t>
  </si>
  <si>
    <t>• Średni poziom szumów (Average displayed noise floor, DANL):</t>
  </si>
  <si>
    <t>• Minimalny zakres dynamiki: 118 dB (przy paśmie pomiarowym 10 Hz)</t>
  </si>
  <si>
    <r>
      <t xml:space="preserve">• </t>
    </r>
    <r>
      <rPr>
        <sz val="10"/>
        <color rgb="FF000000"/>
        <rFont val="Arial"/>
        <family val="2"/>
        <charset val="238"/>
      </rPr>
      <t xml:space="preserve">Architektura odbiorcza: </t>
    </r>
    <r>
      <rPr>
        <sz val="10"/>
        <color theme="1"/>
        <rFont val="Arial"/>
        <family val="2"/>
        <charset val="238"/>
      </rPr>
      <t>czterokanałowa („Quad RX”)</t>
    </r>
  </si>
  <si>
    <t>• Przepustowość: nie mniejsza niż 10000 pomiarów S11+S21/s</t>
  </si>
  <si>
    <t>• Rozdzielczość ustawiania częstotliwości: nie większa niż 10 Hz</t>
  </si>
  <si>
    <t>• Wydajność pomiarowa: nie niższa niż 5500 pomiarów parametrów S dwuportowych/s</t>
  </si>
  <si>
    <t xml:space="preserve">   - górna granica zakresu: nie mniej niż 6 GHz</t>
  </si>
  <si>
    <t xml:space="preserve">   - dolna granica zakresu: nie więcej niż 300 kHz</t>
  </si>
  <si>
    <t xml:space="preserve">• Zakres badanych częstotliwości sygnału: </t>
  </si>
  <si>
    <r>
      <t xml:space="preserve">• </t>
    </r>
    <r>
      <rPr>
        <sz val="10"/>
        <color rgb="FF000000"/>
        <rFont val="Arial"/>
        <family val="2"/>
        <charset val="238"/>
      </rPr>
      <t xml:space="preserve">Architektura odbiorcza: </t>
    </r>
    <r>
      <rPr>
        <sz val="10"/>
        <color theme="1"/>
        <rFont val="Arial"/>
        <family val="2"/>
        <charset val="238"/>
      </rPr>
      <t>…...................... („Quad RX”)</t>
    </r>
  </si>
  <si>
    <t xml:space="preserve">Wartość netto w PLN (kol. 3 x kol. 5) </t>
  </si>
  <si>
    <t xml:space="preserve">Wartość brutto w PLN (kol. 6 + VAT) </t>
  </si>
  <si>
    <t>• Minimalny zakres dynamiki: ….............. dB (przy paśmie pomiarowym 10 Hz)</t>
  </si>
  <si>
    <t xml:space="preserve">   - Zakres ….......... MHz – …........... MHz:</t>
  </si>
  <si>
    <t xml:space="preserve">          typowo: …........... dB</t>
  </si>
  <si>
    <t xml:space="preserve">   - Zakres …......... MHz – …........... GHz:</t>
  </si>
  <si>
    <t xml:space="preserve">   - Zakres powyżej …....... GHz:</t>
  </si>
  <si>
    <t xml:space="preserve">          typowo: …....... dB</t>
  </si>
  <si>
    <t>• Poziom szumu fazowego (przy odstępie …......... kHz) – typowo:</t>
  </si>
  <si>
    <t xml:space="preserve">   - ….......... dBc/Hz dla zakresu …........ GHz – …......... GHz</t>
  </si>
  <si>
    <t xml:space="preserve">   - ….......... dBc/Hz dla zakresu …...... MHz – …....... GHz</t>
  </si>
  <si>
    <t xml:space="preserve">   - ….......... dBc/Hz dla zakresu powyżej…........ GHz</t>
  </si>
  <si>
    <t xml:space="preserve">   - złącze zasilania: gniazdo …......... mm z bolcem …............... mm </t>
  </si>
  <si>
    <t xml:space="preserve">   - minimum …............ dostępnych trybów kalibracji</t>
  </si>
  <si>
    <t>• Impedancja: …........ Ω</t>
  </si>
  <si>
    <t>• Długość: …........ mm</t>
  </si>
  <si>
    <r>
      <rPr>
        <sz val="10"/>
        <color theme="1"/>
        <rFont val="Arial"/>
        <family val="2"/>
        <charset val="238"/>
      </rPr>
      <t xml:space="preserve">• Kompatybilność z analizatorem </t>
    </r>
    <r>
      <rPr>
        <sz val="10"/>
        <color rgb="FF000000"/>
        <rFont val="Arial"/>
        <family val="2"/>
        <charset val="238"/>
      </rPr>
      <t>PicoVNA …...............</t>
    </r>
  </si>
  <si>
    <t>• Długość kabla: …........ m</t>
  </si>
  <si>
    <t>• Impedancja: …......... Ω</t>
  </si>
  <si>
    <t>• Temperatura pracy: od ….......°C do …........°C</t>
  </si>
  <si>
    <t>• Typ złącza: …............</t>
  </si>
  <si>
    <t xml:space="preserve">	  TAK/NIE *</t>
  </si>
  <si>
    <t>Od 300 kHz do 8 GHz</t>
  </si>
  <si>
    <t>Zakres dynamiczny od -15 dBm do 15 dBm</t>
  </si>
  <si>
    <t>Szybki czas ustalania częstotliwości 55 μs do 10 ppm</t>
  </si>
  <si>
    <t>Szybkie stabilizację amplitudy: &lt; Od 25 μs do 1 dB i &lt; od 200 μs do 0,1 dB</t>
  </si>
  <si>
    <t>Szum fazowy -100 dBc/Hz typowy przy przesunięciu 1 GHz i 10 kHz</t>
  </si>
  <si>
    <t>Modulacja FM, ØM i AM, wewnętrzne wejście sine lub zewnętrzne</t>
  </si>
  <si>
    <t>Konfigurowalny tryb pracy autonomicznej</t>
  </si>
  <si>
    <t>wejście/wyjście inicjacji</t>
  </si>
  <si>
    <t>Zewnętrzne wejście/wyjście zegara referencyjnego</t>
  </si>
  <si>
    <t xml:space="preserve">   • złącze A: N Type</t>
  </si>
  <si>
    <t xml:space="preserve">   • złącze B: RP- SMA</t>
  </si>
  <si>
    <t xml:space="preserve">   • o długości 2m</t>
  </si>
  <si>
    <t xml:space="preserve">  • o długości 1.8 m</t>
  </si>
  <si>
    <t xml:space="preserve">  • złącze B: SMA</t>
  </si>
  <si>
    <t xml:space="preserve">  • złącze A: N type</t>
  </si>
  <si>
    <t xml:space="preserve">Generator przebiegów arbitralnych                                                                                         </t>
  </si>
  <si>
    <t xml:space="preserve">Generator przebiegów arbitralnych                                                                                           </t>
  </si>
  <si>
    <t>Od …......... kHz do …...........GHz</t>
  </si>
  <si>
    <t>Zakres dynamiczny od ….........dBm do ….......... dBm</t>
  </si>
  <si>
    <t>Szybki czas ustalania częstotliwości …........ μs do …........... ppm</t>
  </si>
  <si>
    <t>Szybkie stabilizację amplitudy: &lt; Od …........... μs do …......... dB i &lt; od …......... μs do …........... dB</t>
  </si>
  <si>
    <t>Szum fazowy …......... dBc/Hz typowy przy przesunięciu …....GHz i …..... kHz</t>
  </si>
  <si>
    <t xml:space="preserve">   • złącze A: …..............</t>
  </si>
  <si>
    <t xml:space="preserve">   • złącze B: …..............</t>
  </si>
  <si>
    <t xml:space="preserve">   • o długości ….......m</t>
  </si>
  <si>
    <t xml:space="preserve">  • złącze A: …..............</t>
  </si>
  <si>
    <t xml:space="preserve">  • złącze B: …..............</t>
  </si>
  <si>
    <t xml:space="preserve">  • o długości ….......... m</t>
  </si>
  <si>
    <r>
      <t xml:space="preserve">Analizator widma wraz z przełącznikiem mechanicznym                                            </t>
    </r>
    <r>
      <rPr>
        <i/>
        <sz val="12"/>
        <color rgb="FF000000"/>
        <rFont val="Arial"/>
        <family val="2"/>
        <charset val="238"/>
      </rPr>
      <t xml:space="preserve"> </t>
    </r>
  </si>
  <si>
    <t>Wartość netto ogółem (kol.3x5)</t>
  </si>
  <si>
    <t xml:space="preserve">kabel koncentryczny  </t>
  </si>
  <si>
    <t xml:space="preserve">kabel koncentryczny ,  </t>
  </si>
  <si>
    <t xml:space="preserve">kabel koncentryczny ,   </t>
  </si>
  <si>
    <t xml:space="preserve">kabel koncentryczny </t>
  </si>
  <si>
    <t xml:space="preserve">   • tłumienie nie większe niż 0.6 dB/m dla częstotliwości 2.4 GHz</t>
  </si>
  <si>
    <t xml:space="preserve">  • maksymalny VSWR 1:35:1</t>
  </si>
  <si>
    <t xml:space="preserve">  • maksymalny VSWR …........................</t>
  </si>
  <si>
    <r>
      <t>Gwarancja:
- zakres:</t>
    </r>
    <r>
      <rPr>
        <sz val="10"/>
        <color theme="1"/>
        <rFont val="Arial"/>
        <family val="2"/>
        <charset val="238"/>
      </rPr>
      <t xml:space="preserve"> standardowa producenta, 
</t>
    </r>
    <r>
      <rPr>
        <b/>
        <sz val="10"/>
        <color theme="1"/>
        <rFont val="Arial"/>
        <family val="2"/>
        <charset val="238"/>
      </rPr>
      <t xml:space="preserve">- czas: </t>
    </r>
    <r>
      <rPr>
        <sz val="10"/>
        <color theme="1"/>
        <rFont val="Arial"/>
        <family val="2"/>
        <charset val="238"/>
      </rPr>
      <t xml:space="preserve">12  miesięcy, </t>
    </r>
    <r>
      <rPr>
        <b/>
        <sz val="10"/>
        <color theme="1"/>
        <rFont val="Arial"/>
        <family val="2"/>
        <charset val="238"/>
      </rPr>
      <t xml:space="preserve">                                                                                                                                           - czas reakcji serwisu od dnia zgłoszenia usterki: </t>
    </r>
    <r>
      <rPr>
        <sz val="10"/>
        <color theme="1"/>
        <rFont val="Arial"/>
        <family val="2"/>
        <charset val="238"/>
      </rPr>
      <t>5 dni roboczych</t>
    </r>
  </si>
  <si>
    <r>
      <t>Gwarancja:
- zakres:</t>
    </r>
    <r>
      <rPr>
        <sz val="10"/>
        <color theme="1"/>
        <rFont val="Arial"/>
        <family val="2"/>
        <charset val="238"/>
      </rPr>
      <t xml:space="preserve">….............................................................
</t>
    </r>
    <r>
      <rPr>
        <b/>
        <sz val="10"/>
        <color theme="1"/>
        <rFont val="Arial"/>
        <family val="2"/>
        <charset val="238"/>
      </rPr>
      <t xml:space="preserve">- czas: </t>
    </r>
    <r>
      <rPr>
        <sz val="10"/>
        <color theme="1"/>
        <rFont val="Arial"/>
        <family val="2"/>
        <charset val="238"/>
      </rPr>
      <t>...................................................</t>
    </r>
    <r>
      <rPr>
        <b/>
        <sz val="10"/>
        <color theme="1"/>
        <rFont val="Arial"/>
        <family val="2"/>
        <charset val="238"/>
      </rPr>
      <t xml:space="preserve">                                                                                                                                          - czas reakcji serwisu od dnia zgłoszenia usterki: </t>
    </r>
    <r>
      <rPr>
        <sz val="10"/>
        <color theme="1"/>
        <rFont val="Arial"/>
        <family val="2"/>
        <charset val="238"/>
      </rPr>
      <t>.................................</t>
    </r>
  </si>
  <si>
    <r>
      <t>Gwarancja:
- zakres</t>
    </r>
    <r>
      <rPr>
        <sz val="10"/>
        <color theme="1"/>
        <rFont val="Arial"/>
        <family val="2"/>
        <charset val="238"/>
      </rPr>
      <t>:….............................................................</t>
    </r>
    <r>
      <rPr>
        <b/>
        <sz val="10"/>
        <color theme="1"/>
        <rFont val="Arial"/>
        <family val="2"/>
        <charset val="238"/>
      </rPr>
      <t xml:space="preserve">
- czas: </t>
    </r>
    <r>
      <rPr>
        <sz val="10"/>
        <color theme="1"/>
        <rFont val="Arial"/>
        <family val="2"/>
        <charset val="238"/>
      </rPr>
      <t xml:space="preserve">................................................... </t>
    </r>
    <r>
      <rPr>
        <b/>
        <sz val="10"/>
        <color theme="1"/>
        <rFont val="Arial"/>
        <family val="2"/>
        <charset val="238"/>
      </rPr>
      <t xml:space="preserve">                                                                                                                                         - czas reakcji serwisu od dnia zgłoszenia usterki: </t>
    </r>
    <r>
      <rPr>
        <sz val="10"/>
        <color theme="1"/>
        <rFont val="Arial"/>
        <family val="2"/>
        <charset val="238"/>
      </rPr>
      <t>.................................</t>
    </r>
  </si>
  <si>
    <r>
      <t>Gwarancja:
- zakres:</t>
    </r>
    <r>
      <rPr>
        <sz val="10"/>
        <color theme="1"/>
        <rFont val="Arial"/>
        <family val="2"/>
        <charset val="238"/>
      </rPr>
      <t xml:space="preserve"> standardowa producenta, 
</t>
    </r>
    <r>
      <rPr>
        <b/>
        <sz val="10"/>
        <color theme="1"/>
        <rFont val="Arial"/>
        <family val="2"/>
        <charset val="238"/>
      </rPr>
      <t xml:space="preserve">- czas: </t>
    </r>
    <r>
      <rPr>
        <sz val="10"/>
        <color theme="1"/>
        <rFont val="Arial"/>
        <family val="2"/>
        <charset val="238"/>
      </rPr>
      <t xml:space="preserve">12  miesięcy, </t>
    </r>
    <r>
      <rPr>
        <b/>
        <sz val="10"/>
        <color theme="1"/>
        <rFont val="Arial"/>
        <family val="2"/>
        <charset val="238"/>
      </rPr>
      <t xml:space="preserve">                                                                                                                                           - czas reakcji serwisu od dnia zgłoszenia usterki: </t>
    </r>
    <r>
      <rPr>
        <sz val="10"/>
        <color theme="1"/>
        <rFont val="Arial"/>
        <family val="2"/>
        <charset val="238"/>
      </rPr>
      <t>7 dni roboczych</t>
    </r>
  </si>
  <si>
    <r>
      <t>Gwarancja:
- zakres:</t>
    </r>
    <r>
      <rPr>
        <sz val="10"/>
        <color theme="1"/>
        <rFont val="Arial"/>
        <family val="2"/>
        <charset val="238"/>
      </rPr>
      <t xml:space="preserve"> standardowa producenta, 
</t>
    </r>
    <r>
      <rPr>
        <b/>
        <sz val="10"/>
        <color theme="1"/>
        <rFont val="Arial"/>
        <family val="2"/>
        <charset val="238"/>
      </rPr>
      <t xml:space="preserve">- czas: </t>
    </r>
    <r>
      <rPr>
        <sz val="10"/>
        <color theme="1"/>
        <rFont val="Arial"/>
        <family val="2"/>
        <charset val="238"/>
      </rPr>
      <t xml:space="preserve">12  miesięcy, </t>
    </r>
    <r>
      <rPr>
        <b/>
        <sz val="10"/>
        <color theme="1"/>
        <rFont val="Arial"/>
        <family val="2"/>
        <charset val="238"/>
      </rPr>
      <t xml:space="preserve">                                                                                                                                           - czas reakcji serwisu od dnia zgłoszenia usterki: </t>
    </r>
    <r>
      <rPr>
        <sz val="10"/>
        <color theme="1"/>
        <rFont val="Arial"/>
        <family val="2"/>
        <charset val="238"/>
      </rPr>
      <t>4 dni roboczych</t>
    </r>
  </si>
  <si>
    <t xml:space="preserve">   • dolna granica zakresu:  9 kHz </t>
  </si>
  <si>
    <t xml:space="preserve">   • górna granica zakresu: 7,5 GHz </t>
  </si>
  <si>
    <t xml:space="preserve">   • dolna granica zakresu:  …........... kHz </t>
  </si>
  <si>
    <t>Wyświetlacz: …..................................., o przekątnej  …............ cala …............................., o rozdzielczości  …...................... pikseli </t>
  </si>
  <si>
    <t>• Tłumienność wtrąceniowa:  …......... dB przy …........... GHz oraz ….......... dB przy …................GHz</t>
  </si>
  <si>
    <t>• Typ przewodu: współosiowy, niskostratny, średnica zewnętrzna  ….............. mm</t>
  </si>
  <si>
    <t>• Średnica przewodu:  …........... mm</t>
  </si>
  <si>
    <t>• Stabilność fazowa  ….......° przy …......... GHz oraz ….........° przy …........... GHz</t>
  </si>
  <si>
    <t>• Stabilność amplitudowa  …............ dB</t>
  </si>
  <si>
    <r>
      <rPr>
        <sz val="10"/>
        <color rgb="FF000000"/>
        <rFont val="Arial"/>
        <family val="2"/>
        <charset val="238"/>
      </rPr>
      <t xml:space="preserve">• Szumy śladowe (trace noise): </t>
    </r>
    <r>
      <rPr>
        <sz val="10"/>
        <color theme="1"/>
        <rFont val="Arial"/>
        <family val="2"/>
        <charset val="238"/>
      </rPr>
      <t xml:space="preserve"> ….................. dB RMS (przy paśmie …......... kHz)</t>
    </r>
  </si>
  <si>
    <t xml:space="preserve">          gwarantowany: …......... dB</t>
  </si>
  <si>
    <t xml:space="preserve">   - dolna granica zakresu:  …............. kHz</t>
  </si>
  <si>
    <t xml:space="preserve">   - górna granica zakresu:  …............. GHz</t>
  </si>
  <si>
    <t>• Wydajność pomiarowa:  …................. pomiarów parametrów …........................</t>
  </si>
  <si>
    <t>• Rozdzielczość ustawiania częstotliwości:  ….............. Hz</t>
  </si>
  <si>
    <t>• Przepustowość:  ….................. pomiarów S11+S21/s</t>
  </si>
  <si>
    <t xml:space="preserve">          gwarantowany:  …............ dB</t>
  </si>
  <si>
    <t xml:space="preserve">         gwarantowany:  …........ dB</t>
  </si>
  <si>
    <t>• Skuteczność ekranowania:  …......... dB przy …....... GHz</t>
  </si>
  <si>
    <t>Czas przełączania:  …............... ms. </t>
  </si>
  <si>
    <t>Zakres częstotliwości pracy: DC  …............ GHz </t>
  </si>
  <si>
    <t xml:space="preserve">  • dolna granica zakresu: ….......... kHz </t>
  </si>
  <si>
    <t xml:space="preserve">  • górna granica zakresu: …......... GHz </t>
  </si>
  <si>
    <t xml:space="preserve">  • typowo …....... dBc/Hz przy odstępie …........ kHz </t>
  </si>
  <si>
    <t xml:space="preserve">  •…............. dBc/Hz przy odstępie …............ kHz </t>
  </si>
  <si>
    <t>•	 …..........trybów kalibracji</t>
  </si>
  <si>
    <t>•	Przepustowość:  …................... pomiarów S11 + S21/s</t>
  </si>
  <si>
    <t>•	Wydajność pomiarowa:  …........... pomiarów parametrów S dwuportowych/s</t>
  </si>
  <si>
    <t xml:space="preserve">   • tłumienie  ….......... dB/m dla częstotliwości …........... GHz</t>
  </si>
  <si>
    <t>• Zasilanie: DC od …........ do ….......... V (maksymalny pobór mocy …........ 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</si>
</sst>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zł&quot;_-;\-* #,##0.00\ &quot;zł&quot;_-;_-* &quot;-&quot;??\ &quot;zł&quot;_-;_-@_-"/>
    <numFmt numFmtId="164" formatCode="#,##0.00\ &quot;zł&quot;"/>
    <numFmt numFmtId="165" formatCode="_-* #,##0.00\ [$zł-415]_-;\-* #,##0.00\ [$zł-415]_-;_-* &quot;-&quot;??\ [$zł-415]_-;_-@_-"/>
  </numFmts>
  <fonts count="30">
    <font>
      <sz val="11"/>
      <color theme="1"/>
      <name val="Calibri"/>
      <family val="2"/>
      <charset val="238"/>
      <scheme val="minor"/>
    </font>
    <font>
      <b/>
      <sz val="10"/>
      <color rgb="FF000000"/>
      <name val="Arial"/>
      <family val="2"/>
      <charset val="238"/>
    </font>
    <font>
      <sz val="10"/>
      <color theme="1"/>
      <name val="Arial"/>
      <family val="2"/>
      <charset val="238"/>
    </font>
    <font>
      <b/>
      <sz val="10"/>
      <color theme="1"/>
      <name val="Arial"/>
      <family val="2"/>
      <charset val="238"/>
    </font>
    <font>
      <b/>
      <sz val="12"/>
      <color rgb="FF000000"/>
      <name val="Arial"/>
      <family val="2"/>
      <charset val="238"/>
    </font>
    <font>
      <b/>
      <sz val="11"/>
      <color theme="1"/>
      <name val="Arial"/>
      <family val="2"/>
      <charset val="238"/>
    </font>
    <font>
      <i/>
      <sz val="12"/>
      <color rgb="FF000000"/>
      <name val="Arial"/>
      <family val="2"/>
      <charset val="238"/>
    </font>
    <font>
      <sz val="8"/>
      <color rgb="FFFF0000"/>
      <name val="Arial"/>
      <family val="2"/>
      <charset val="238"/>
    </font>
    <font>
      <b/>
      <sz val="9"/>
      <color rgb="FF000000"/>
      <name val="Arial"/>
      <family val="2"/>
      <charset val="238"/>
    </font>
    <font>
      <sz val="12"/>
      <color theme="1"/>
      <name val="Calibri"/>
      <family val="2"/>
      <charset val="238"/>
      <scheme val="minor"/>
    </font>
    <font>
      <b/>
      <sz val="12"/>
      <color theme="1"/>
      <name val="Calibri"/>
      <family val="2"/>
      <charset val="238"/>
      <scheme val="minor"/>
    </font>
    <font>
      <sz val="11"/>
      <color theme="1"/>
      <name val="Czcionka tekstu podstawowego"/>
      <family val="2"/>
      <charset val="238"/>
    </font>
    <font>
      <sz val="11"/>
      <name val="Calibri"/>
      <family val="2"/>
      <charset val="238"/>
      <scheme val="minor"/>
    </font>
    <font>
      <b/>
      <sz val="11"/>
      <name val="Calibri"/>
      <family val="2"/>
      <charset val="238"/>
      <scheme val="minor"/>
    </font>
    <font>
      <sz val="11"/>
      <color rgb="FFFF0000"/>
      <name val="Calibri"/>
      <family val="2"/>
      <charset val="238"/>
      <scheme val="minor"/>
    </font>
    <font>
      <sz val="8"/>
      <name val="Calibri"/>
      <family val="2"/>
      <charset val="238"/>
      <scheme val="minor"/>
    </font>
    <font>
      <b/>
      <sz val="11"/>
      <color rgb="FF000000"/>
      <name val="Arial"/>
      <family val="2"/>
      <charset val="238"/>
    </font>
    <font>
      <b/>
      <sz val="12"/>
      <color theme="1"/>
      <name val="Arial"/>
      <family val="2"/>
      <charset val="238"/>
    </font>
    <font>
      <b/>
      <sz val="11"/>
      <color theme="1"/>
      <name val="Calibri"/>
      <family val="2"/>
      <charset val="238"/>
      <scheme val="minor"/>
    </font>
    <font>
      <b/>
      <sz val="10"/>
      <color theme="1"/>
      <name val="Calibri"/>
      <family val="2"/>
      <charset val="238"/>
      <scheme val="minor"/>
    </font>
    <font>
      <sz val="10"/>
      <name val="Arial"/>
      <family val="2"/>
      <charset val="238"/>
    </font>
    <font>
      <sz val="11"/>
      <color rgb="FFC00000"/>
      <name val="Calibri"/>
      <family val="2"/>
      <charset val="238"/>
      <scheme val="minor"/>
    </font>
    <font>
      <sz val="11"/>
      <color theme="1"/>
      <name val="Calibri"/>
      <family val="2"/>
      <charset val="238"/>
      <scheme val="minor"/>
    </font>
    <font>
      <b/>
      <sz val="10"/>
      <color theme="1"/>
      <name val="Verdana"/>
      <family val="2"/>
      <charset val="238"/>
    </font>
    <font>
      <b/>
      <sz val="14"/>
      <color rgb="FF000000"/>
      <name val="Arial"/>
      <family val="2"/>
      <charset val="238"/>
    </font>
    <font>
      <i/>
      <sz val="14"/>
      <color rgb="FF000000"/>
      <name val="Arial"/>
      <family val="2"/>
      <charset val="238"/>
    </font>
    <font>
      <b/>
      <sz val="10"/>
      <name val="Arial"/>
      <family val="2"/>
      <charset val="238"/>
    </font>
    <font>
      <sz val="10"/>
      <color rgb="FF000000"/>
      <name val="Arial"/>
      <family val="2"/>
      <charset val="238"/>
    </font>
    <font>
      <b/>
      <sz val="11"/>
      <name val="Arial"/>
      <family val="2"/>
      <charset val="238"/>
    </font>
    <font>
      <sz val="11"/>
      <color indexed="8"/>
      <name val="Czcionka tekstu podstawowego"/>
      <charset val="238"/>
    </font>
  </fonts>
  <fills count="8">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92D050"/>
        <bgColor indexed="64"/>
      </patternFill>
    </fill>
    <fill>
      <patternFill patternType="solid">
        <fgColor theme="0"/>
        <bgColor indexed="64"/>
      </patternFill>
    </fill>
    <fill>
      <patternFill patternType="solid">
        <fgColor theme="0" tint="-0.34998626667073579"/>
        <bgColor indexed="27"/>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s>
  <cellStyleXfs count="4">
    <xf numFmtId="0" fontId="0" fillId="0" borderId="0"/>
    <xf numFmtId="0" fontId="11" fillId="0" borderId="0"/>
    <xf numFmtId="9" fontId="22" fillId="0" borderId="0" applyFont="0" applyFill="0" applyBorder="0" applyAlignment="0" applyProtection="0"/>
    <xf numFmtId="0" fontId="29" fillId="0" borderId="0"/>
  </cellStyleXfs>
  <cellXfs count="203">
    <xf numFmtId="0" fontId="0" fillId="0" borderId="0" xfId="0"/>
    <xf numFmtId="0" fontId="2" fillId="0" borderId="0" xfId="0" applyFont="1" applyAlignment="1">
      <alignment vertical="top"/>
    </xf>
    <xf numFmtId="0" fontId="2" fillId="0" borderId="0" xfId="0" applyFont="1"/>
    <xf numFmtId="0" fontId="3" fillId="0" borderId="0" xfId="0" applyFont="1" applyAlignment="1">
      <alignment horizontal="right"/>
    </xf>
    <xf numFmtId="0" fontId="2" fillId="0" borderId="0" xfId="0" applyFont="1" applyAlignment="1">
      <alignment horizontal="center"/>
    </xf>
    <xf numFmtId="0" fontId="3" fillId="0" borderId="0" xfId="0" applyFont="1" applyAlignment="1">
      <alignment horizontal="left"/>
    </xf>
    <xf numFmtId="0" fontId="9" fillId="0" borderId="0" xfId="0" applyFont="1"/>
    <xf numFmtId="0" fontId="10" fillId="0" borderId="0" xfId="0" applyFont="1"/>
    <xf numFmtId="44" fontId="5" fillId="0" borderId="0" xfId="0" applyNumberFormat="1" applyFont="1"/>
    <xf numFmtId="0" fontId="2" fillId="3" borderId="11" xfId="0" applyFont="1" applyFill="1" applyBorder="1"/>
    <xf numFmtId="44" fontId="0" fillId="0" borderId="3" xfId="0" applyNumberFormat="1" applyBorder="1" applyAlignment="1">
      <alignment horizontal="center" vertical="center" wrapText="1"/>
    </xf>
    <xf numFmtId="0" fontId="2" fillId="0" borderId="1" xfId="0" applyFont="1" applyBorder="1" applyAlignment="1">
      <alignment horizontal="left" vertical="center" wrapText="1"/>
    </xf>
    <xf numFmtId="0" fontId="0" fillId="0" borderId="0" xfId="0" applyAlignment="1">
      <alignment horizontal="left" vertical="center"/>
    </xf>
    <xf numFmtId="0" fontId="2" fillId="3" borderId="10" xfId="0" applyFont="1" applyFill="1" applyBorder="1"/>
    <xf numFmtId="44" fontId="19" fillId="3" borderId="9" xfId="0" applyNumberFormat="1" applyFont="1" applyFill="1" applyBorder="1"/>
    <xf numFmtId="0" fontId="0" fillId="6" borderId="0" xfId="0" applyFill="1" applyAlignment="1">
      <alignment horizontal="left" vertical="center"/>
    </xf>
    <xf numFmtId="0" fontId="3" fillId="0" borderId="0" xfId="0" applyFont="1" applyAlignment="1">
      <alignment horizontal="right" vertical="center"/>
    </xf>
    <xf numFmtId="0" fontId="3" fillId="0" borderId="0" xfId="0" applyFont="1"/>
    <xf numFmtId="0" fontId="3" fillId="3" borderId="11" xfId="0" applyFont="1" applyFill="1" applyBorder="1" applyAlignment="1">
      <alignment horizontal="right" vertical="center"/>
    </xf>
    <xf numFmtId="0" fontId="1" fillId="2" borderId="12"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2" fillId="3" borderId="10" xfId="0" applyFont="1" applyFill="1" applyBorder="1" applyAlignment="1">
      <alignment horizontal="center"/>
    </xf>
    <xf numFmtId="0" fontId="2" fillId="6" borderId="1" xfId="0" applyFont="1" applyFill="1" applyBorder="1" applyAlignment="1">
      <alignment horizontal="center" vertical="center" wrapText="1"/>
    </xf>
    <xf numFmtId="0" fontId="3" fillId="6" borderId="16" xfId="0" applyFont="1" applyFill="1" applyBorder="1" applyAlignment="1">
      <alignment horizontal="left" wrapText="1"/>
    </xf>
    <xf numFmtId="0" fontId="3" fillId="6" borderId="17" xfId="0" applyFont="1" applyFill="1" applyBorder="1" applyAlignment="1">
      <alignment horizontal="left" wrapText="1"/>
    </xf>
    <xf numFmtId="0" fontId="20" fillId="4" borderId="1" xfId="0" applyFont="1" applyFill="1" applyBorder="1" applyAlignment="1">
      <alignment vertical="center" wrapText="1"/>
    </xf>
    <xf numFmtId="0" fontId="20" fillId="4" borderId="3" xfId="0" applyFont="1" applyFill="1" applyBorder="1" applyAlignment="1">
      <alignment vertical="center" wrapText="1"/>
    </xf>
    <xf numFmtId="0" fontId="3" fillId="6" borderId="21" xfId="0" applyFont="1" applyFill="1" applyBorder="1" applyAlignment="1">
      <alignment horizontal="left" wrapText="1"/>
    </xf>
    <xf numFmtId="0" fontId="3" fillId="6" borderId="22" xfId="0" applyFont="1" applyFill="1" applyBorder="1" applyAlignment="1">
      <alignment horizontal="left" wrapText="1"/>
    </xf>
    <xf numFmtId="0" fontId="20" fillId="4" borderId="1" xfId="0" applyFont="1" applyFill="1" applyBorder="1" applyAlignment="1">
      <alignment horizontal="left" vertical="center" wrapText="1"/>
    </xf>
    <xf numFmtId="0" fontId="2" fillId="4" borderId="0" xfId="0" applyFont="1" applyFill="1" applyAlignment="1">
      <alignment horizontal="left" vertical="center" wrapText="1"/>
    </xf>
    <xf numFmtId="0" fontId="7" fillId="0" borderId="0" xfId="0" applyFont="1" applyAlignment="1">
      <alignment horizontal="left" vertical="center" wrapText="1"/>
    </xf>
    <xf numFmtId="0" fontId="3" fillId="3" borderId="11" xfId="0" applyFont="1" applyFill="1" applyBorder="1" applyAlignment="1">
      <alignment horizontal="right"/>
    </xf>
    <xf numFmtId="0" fontId="3" fillId="3" borderId="18" xfId="0" applyFont="1" applyFill="1" applyBorder="1" applyAlignment="1">
      <alignment horizontal="right"/>
    </xf>
    <xf numFmtId="0" fontId="2" fillId="4" borderId="13" xfId="0" applyFont="1" applyFill="1" applyBorder="1" applyAlignment="1">
      <alignment horizontal="left" vertical="center" wrapText="1"/>
    </xf>
    <xf numFmtId="0" fontId="2" fillId="6" borderId="0" xfId="0" applyFont="1" applyFill="1" applyAlignment="1">
      <alignment horizontal="left" vertical="center" wrapText="1"/>
    </xf>
    <xf numFmtId="0" fontId="2" fillId="6" borderId="13" xfId="0" applyFont="1" applyFill="1" applyBorder="1" applyAlignment="1">
      <alignment horizontal="left" vertical="center" wrapText="1"/>
    </xf>
    <xf numFmtId="0" fontId="2" fillId="4" borderId="1" xfId="0" applyFont="1" applyFill="1" applyBorder="1" applyAlignment="1">
      <alignment horizontal="left" vertical="center" wrapText="1"/>
    </xf>
    <xf numFmtId="0" fontId="2" fillId="6" borderId="0" xfId="0" applyFont="1" applyFill="1" applyAlignment="1">
      <alignment horizontal="left" vertical="top" wrapText="1"/>
    </xf>
    <xf numFmtId="0" fontId="0" fillId="0" borderId="0" xfId="0" applyAlignment="1">
      <alignment horizontal="left" vertical="center" wrapText="1"/>
    </xf>
    <xf numFmtId="0" fontId="2" fillId="6" borderId="2" xfId="0" applyFont="1" applyFill="1" applyBorder="1" applyAlignment="1">
      <alignment horizontal="center" vertical="center" wrapText="1"/>
    </xf>
    <xf numFmtId="0" fontId="26" fillId="4" borderId="4" xfId="0" applyFont="1" applyFill="1" applyBorder="1" applyAlignment="1">
      <alignment horizontal="left" vertical="center" wrapText="1"/>
    </xf>
    <xf numFmtId="0" fontId="26" fillId="4" borderId="1" xfId="0" applyFont="1" applyFill="1" applyBorder="1" applyAlignment="1">
      <alignment horizontal="left" vertical="center" wrapText="1"/>
    </xf>
    <xf numFmtId="0" fontId="26" fillId="4" borderId="2" xfId="0" applyFont="1" applyFill="1" applyBorder="1" applyAlignment="1">
      <alignment horizontal="left" vertical="center" wrapText="1"/>
    </xf>
    <xf numFmtId="0" fontId="20" fillId="4" borderId="4" xfId="0" applyFont="1" applyFill="1" applyBorder="1" applyAlignment="1">
      <alignment horizontal="left" vertical="center" wrapText="1"/>
    </xf>
    <xf numFmtId="0" fontId="20" fillId="6" borderId="1" xfId="0" applyFont="1" applyFill="1" applyBorder="1" applyAlignment="1">
      <alignment horizontal="left" vertical="center" wrapText="1"/>
    </xf>
    <xf numFmtId="0" fontId="26" fillId="6" borderId="1" xfId="0" applyFont="1" applyFill="1" applyBorder="1" applyAlignment="1">
      <alignment horizontal="left" vertical="center" wrapText="1"/>
    </xf>
    <xf numFmtId="0" fontId="20" fillId="6" borderId="4" xfId="0" applyFont="1" applyFill="1" applyBorder="1" applyAlignment="1">
      <alignment horizontal="left" vertical="center" wrapText="1"/>
    </xf>
    <xf numFmtId="0" fontId="28" fillId="3" borderId="9" xfId="0" applyFont="1" applyFill="1" applyBorder="1" applyAlignment="1">
      <alignment horizontal="left" vertical="center" wrapText="1"/>
    </xf>
    <xf numFmtId="0" fontId="16" fillId="3" borderId="9" xfId="0" applyFont="1" applyFill="1" applyBorder="1" applyAlignment="1">
      <alignment horizontal="left" vertical="center" wrapText="1"/>
    </xf>
    <xf numFmtId="0" fontId="20" fillId="4" borderId="2" xfId="0" applyFont="1" applyFill="1" applyBorder="1" applyAlignment="1">
      <alignment horizontal="left" vertical="center" wrapText="1"/>
    </xf>
    <xf numFmtId="0" fontId="27" fillId="3" borderId="1" xfId="0" applyFont="1" applyFill="1" applyBorder="1" applyAlignment="1">
      <alignment horizontal="left" vertical="center"/>
    </xf>
    <xf numFmtId="0" fontId="27" fillId="0" borderId="1" xfId="0" applyFont="1" applyBorder="1" applyAlignment="1">
      <alignment horizontal="left" vertical="center"/>
    </xf>
    <xf numFmtId="0" fontId="27" fillId="0" borderId="1" xfId="0" applyFont="1" applyBorder="1" applyAlignment="1">
      <alignment horizontal="left" vertical="center" wrapText="1"/>
    </xf>
    <xf numFmtId="0" fontId="2" fillId="0" borderId="1" xfId="0" applyFont="1" applyBorder="1" applyAlignment="1">
      <alignment horizontal="left" vertical="center"/>
    </xf>
    <xf numFmtId="0" fontId="27" fillId="3" borderId="1" xfId="0" applyFont="1" applyFill="1" applyBorder="1" applyAlignment="1">
      <alignment horizontal="left" vertical="center" wrapText="1"/>
    </xf>
    <xf numFmtId="0" fontId="26" fillId="7" borderId="28" xfId="3" applyFont="1" applyFill="1" applyBorder="1" applyAlignment="1">
      <alignment horizontal="center" vertical="center" wrapText="1"/>
    </xf>
    <xf numFmtId="0" fontId="27" fillId="3" borderId="4" xfId="0" applyFont="1" applyFill="1" applyBorder="1" applyAlignment="1">
      <alignment horizontal="left" vertical="center"/>
    </xf>
    <xf numFmtId="0" fontId="2" fillId="4" borderId="1" xfId="0" applyFont="1" applyFill="1" applyBorder="1" applyAlignment="1">
      <alignment horizontal="left" vertical="center"/>
    </xf>
    <xf numFmtId="0" fontId="27" fillId="4" borderId="1" xfId="0" applyFont="1" applyFill="1" applyBorder="1" applyAlignment="1">
      <alignment horizontal="left" vertical="center"/>
    </xf>
    <xf numFmtId="0" fontId="2" fillId="4" borderId="2" xfId="0" applyFont="1" applyFill="1" applyBorder="1" applyAlignment="1">
      <alignment horizontal="left" vertical="center" wrapText="1"/>
    </xf>
    <xf numFmtId="0" fontId="27" fillId="4" borderId="1" xfId="0" applyFont="1" applyFill="1" applyBorder="1" applyAlignment="1">
      <alignment horizontal="left" vertical="center" wrapText="1"/>
    </xf>
    <xf numFmtId="0" fontId="20" fillId="3" borderId="1" xfId="0" applyFont="1" applyFill="1" applyBorder="1" applyAlignment="1">
      <alignment vertical="center" wrapText="1"/>
    </xf>
    <xf numFmtId="0" fontId="2" fillId="3" borderId="0" xfId="0" applyFont="1" applyFill="1" applyAlignment="1">
      <alignment horizontal="left" vertical="center"/>
    </xf>
    <xf numFmtId="0" fontId="2" fillId="4" borderId="1" xfId="0" applyFont="1" applyFill="1" applyBorder="1" applyAlignment="1">
      <alignment horizontal="justify" vertical="center"/>
    </xf>
    <xf numFmtId="0" fontId="2" fillId="0" borderId="5" xfId="0" applyFont="1" applyBorder="1" applyAlignment="1">
      <alignment horizontal="justify" vertical="center"/>
    </xf>
    <xf numFmtId="0" fontId="20" fillId="0" borderId="5" xfId="0" applyFont="1" applyBorder="1" applyAlignment="1">
      <alignment vertical="center" wrapText="1"/>
    </xf>
    <xf numFmtId="0" fontId="2" fillId="3" borderId="5" xfId="0" applyFont="1" applyFill="1" applyBorder="1" applyAlignment="1">
      <alignment horizontal="left" vertical="center"/>
    </xf>
    <xf numFmtId="0" fontId="20" fillId="0" borderId="7" xfId="0" applyFont="1" applyBorder="1" applyAlignment="1">
      <alignment vertical="center" wrapText="1"/>
    </xf>
    <xf numFmtId="0" fontId="20" fillId="3" borderId="5" xfId="0" applyFont="1" applyFill="1" applyBorder="1" applyAlignment="1">
      <alignment vertical="center" wrapText="1"/>
    </xf>
    <xf numFmtId="0" fontId="20" fillId="0" borderId="12" xfId="0" applyFont="1" applyBorder="1" applyAlignment="1">
      <alignment vertical="center" wrapText="1"/>
    </xf>
    <xf numFmtId="0" fontId="18" fillId="4" borderId="3" xfId="0" applyFont="1" applyFill="1" applyBorder="1" applyAlignment="1">
      <alignment horizontal="center" vertical="center" wrapText="1"/>
    </xf>
    <xf numFmtId="0" fontId="23" fillId="0" borderId="0" xfId="0" applyFont="1"/>
    <xf numFmtId="0" fontId="5" fillId="0" borderId="0" xfId="0" applyFont="1"/>
    <xf numFmtId="0" fontId="1" fillId="2" borderId="15"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44" fontId="0" fillId="4" borderId="3" xfId="0" applyNumberFormat="1" applyFill="1" applyBorder="1" applyAlignment="1">
      <alignment horizontal="center" vertical="center" wrapText="1"/>
    </xf>
    <xf numFmtId="0" fontId="20" fillId="4" borderId="2" xfId="0" applyFont="1" applyFill="1" applyBorder="1" applyAlignment="1">
      <alignment vertical="center" wrapText="1"/>
    </xf>
    <xf numFmtId="0" fontId="3" fillId="4" borderId="39" xfId="0" applyFont="1" applyFill="1" applyBorder="1" applyAlignment="1">
      <alignment vertical="center" wrapText="1"/>
    </xf>
    <xf numFmtId="0" fontId="18" fillId="0" borderId="3" xfId="0" applyFont="1" applyBorder="1" applyAlignment="1">
      <alignment horizontal="center" vertical="center" wrapText="1"/>
    </xf>
    <xf numFmtId="44" fontId="0" fillId="4" borderId="7" xfId="0" applyNumberFormat="1" applyFill="1" applyBorder="1" applyAlignment="1">
      <alignment horizontal="center" vertical="center" wrapText="1"/>
    </xf>
    <xf numFmtId="0" fontId="3" fillId="6" borderId="39" xfId="0" applyFont="1" applyFill="1" applyBorder="1" applyAlignment="1">
      <alignment vertical="center" wrapText="1"/>
    </xf>
    <xf numFmtId="44" fontId="5" fillId="3" borderId="18" xfId="0" applyNumberFormat="1" applyFont="1" applyFill="1" applyBorder="1"/>
    <xf numFmtId="44" fontId="19" fillId="3" borderId="18" xfId="0" applyNumberFormat="1" applyFont="1" applyFill="1" applyBorder="1"/>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8" xfId="0" applyFont="1" applyBorder="1" applyAlignment="1">
      <alignment horizontal="left" vertical="center" wrapText="1"/>
    </xf>
    <xf numFmtId="0" fontId="12" fillId="0" borderId="1" xfId="1" applyFont="1" applyBorder="1" applyAlignment="1">
      <alignment horizontal="left" vertical="top" wrapText="1"/>
    </xf>
    <xf numFmtId="0" fontId="12" fillId="0" borderId="1" xfId="0" applyFont="1" applyBorder="1" applyAlignment="1">
      <alignment horizontal="left" vertical="top" wrapText="1"/>
    </xf>
    <xf numFmtId="0" fontId="13" fillId="5" borderId="1" xfId="1" applyFont="1" applyFill="1" applyBorder="1" applyAlignment="1">
      <alignment horizontal="center" vertical="center" wrapText="1"/>
    </xf>
    <xf numFmtId="0" fontId="12" fillId="0" borderId="1" xfId="1" applyFont="1" applyBorder="1" applyAlignment="1">
      <alignment horizontal="left" vertical="center" wrapText="1"/>
    </xf>
    <xf numFmtId="0" fontId="2" fillId="0" borderId="0" xfId="0" applyFont="1" applyAlignment="1">
      <alignment horizontal="right"/>
    </xf>
    <xf numFmtId="44" fontId="0" fillId="4" borderId="3" xfId="0" applyNumberFormat="1" applyFill="1" applyBorder="1" applyAlignment="1">
      <alignment horizontal="center" vertical="center" wrapText="1"/>
    </xf>
    <xf numFmtId="44" fontId="0" fillId="4" borderId="2" xfId="0" applyNumberFormat="1" applyFill="1" applyBorder="1" applyAlignment="1">
      <alignment horizontal="center" vertical="center" wrapText="1"/>
    </xf>
    <xf numFmtId="0" fontId="2" fillId="0" borderId="0" xfId="0" applyFont="1"/>
    <xf numFmtId="0" fontId="2" fillId="6" borderId="0" xfId="0" applyFont="1" applyFill="1" applyAlignment="1">
      <alignment horizontal="left" vertical="top" wrapText="1"/>
    </xf>
    <xf numFmtId="0" fontId="10" fillId="4" borderId="3" xfId="0" applyFont="1" applyFill="1" applyBorder="1" applyAlignment="1">
      <alignment horizontal="center" vertical="center" wrapText="1"/>
    </xf>
    <xf numFmtId="9" fontId="10" fillId="0" borderId="13" xfId="2" applyFont="1" applyFill="1" applyBorder="1" applyAlignment="1">
      <alignment horizontal="center" vertical="center" wrapText="1"/>
    </xf>
    <xf numFmtId="44" fontId="0" fillId="0" borderId="3" xfId="0" applyNumberFormat="1" applyBorder="1" applyAlignment="1">
      <alignment horizontal="center" vertical="center" wrapText="1"/>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9" fontId="10" fillId="0" borderId="2" xfId="2" applyFont="1" applyFill="1" applyBorder="1" applyAlignment="1">
      <alignment horizontal="center" vertical="center" wrapText="1"/>
    </xf>
    <xf numFmtId="9" fontId="10" fillId="0" borderId="3" xfId="2" applyFont="1" applyFill="1" applyBorder="1" applyAlignment="1">
      <alignment horizontal="center" vertical="center" wrapText="1"/>
    </xf>
    <xf numFmtId="9" fontId="10" fillId="0" borderId="4" xfId="2" applyFont="1" applyFill="1" applyBorder="1" applyAlignment="1">
      <alignment horizontal="center" vertical="center" wrapText="1"/>
    </xf>
    <xf numFmtId="44" fontId="0" fillId="0" borderId="2" xfId="0" applyNumberFormat="1" applyBorder="1" applyAlignment="1">
      <alignment horizontal="center" vertical="center" wrapText="1"/>
    </xf>
    <xf numFmtId="44" fontId="0" fillId="0" borderId="4" xfId="0" applyNumberFormat="1" applyBorder="1" applyAlignment="1">
      <alignment horizontal="center" vertical="center" wrapText="1"/>
    </xf>
    <xf numFmtId="44" fontId="0" fillId="4" borderId="4" xfId="0" applyNumberFormat="1" applyFill="1" applyBorder="1" applyAlignment="1">
      <alignment horizontal="center" vertical="center" wrapText="1"/>
    </xf>
    <xf numFmtId="44" fontId="0" fillId="4" borderId="12" xfId="0" applyNumberFormat="1" applyFill="1" applyBorder="1" applyAlignment="1">
      <alignment horizontal="center" vertical="center" wrapText="1"/>
    </xf>
    <xf numFmtId="44" fontId="0" fillId="4" borderId="7" xfId="0" applyNumberFormat="1" applyFill="1" applyBorder="1" applyAlignment="1">
      <alignment horizontal="center" vertical="center" wrapText="1"/>
    </xf>
    <xf numFmtId="0" fontId="3" fillId="3" borderId="11" xfId="0" applyFont="1" applyFill="1" applyBorder="1" applyAlignment="1">
      <alignment horizontal="center"/>
    </xf>
    <xf numFmtId="0" fontId="3" fillId="3" borderId="18" xfId="0" applyFont="1" applyFill="1" applyBorder="1" applyAlignment="1">
      <alignment horizontal="center"/>
    </xf>
    <xf numFmtId="0" fontId="24" fillId="2" borderId="19" xfId="0" applyFont="1" applyFill="1" applyBorder="1" applyAlignment="1">
      <alignment horizontal="center" vertical="center" wrapText="1"/>
    </xf>
    <xf numFmtId="0" fontId="24" fillId="2" borderId="21" xfId="0" applyFont="1" applyFill="1" applyBorder="1" applyAlignment="1">
      <alignment horizontal="center" vertical="center" wrapText="1"/>
    </xf>
    <xf numFmtId="0" fontId="24" fillId="2" borderId="27" xfId="0" applyFont="1" applyFill="1" applyBorder="1" applyAlignment="1">
      <alignment horizontal="center" vertical="center" wrapText="1"/>
    </xf>
    <xf numFmtId="0" fontId="7" fillId="0" borderId="0" xfId="0" applyFont="1" applyAlignment="1">
      <alignment horizontal="left" vertical="center" wrapText="1"/>
    </xf>
    <xf numFmtId="0" fontId="17" fillId="4" borderId="13" xfId="0" applyFont="1" applyFill="1" applyBorder="1" applyAlignment="1">
      <alignment horizontal="center" vertical="center" wrapText="1"/>
    </xf>
    <xf numFmtId="165" fontId="2" fillId="0" borderId="3" xfId="0" applyNumberFormat="1" applyFont="1" applyBorder="1" applyAlignment="1">
      <alignment horizontal="center" vertical="center" wrapText="1"/>
    </xf>
    <xf numFmtId="9" fontId="17" fillId="6" borderId="3" xfId="2" applyFont="1" applyFill="1" applyBorder="1" applyAlignment="1">
      <alignment horizontal="center" vertical="center" wrapText="1"/>
    </xf>
    <xf numFmtId="44" fontId="2" fillId="4" borderId="3" xfId="0" applyNumberFormat="1" applyFont="1" applyFill="1" applyBorder="1" applyAlignment="1">
      <alignment horizontal="center" vertical="center" wrapText="1"/>
    </xf>
    <xf numFmtId="44" fontId="2" fillId="4" borderId="2" xfId="0" applyNumberFormat="1" applyFont="1" applyFill="1" applyBorder="1" applyAlignment="1">
      <alignment horizontal="center" vertical="center" wrapText="1"/>
    </xf>
    <xf numFmtId="0" fontId="3" fillId="3" borderId="11" xfId="0" applyFont="1" applyFill="1" applyBorder="1" applyAlignment="1">
      <alignment horizontal="center" vertical="center"/>
    </xf>
    <xf numFmtId="0" fontId="3" fillId="3" borderId="18" xfId="0" applyFont="1" applyFill="1" applyBorder="1" applyAlignment="1">
      <alignment horizontal="center" vertical="center"/>
    </xf>
    <xf numFmtId="0" fontId="24" fillId="3" borderId="19" xfId="0" applyFont="1" applyFill="1" applyBorder="1" applyAlignment="1">
      <alignment horizontal="center" vertical="center" wrapText="1"/>
    </xf>
    <xf numFmtId="0" fontId="24" fillId="3" borderId="21" xfId="0" applyFont="1" applyFill="1" applyBorder="1" applyAlignment="1">
      <alignment horizontal="center" vertical="center" wrapText="1"/>
    </xf>
    <xf numFmtId="0" fontId="24" fillId="3" borderId="22" xfId="0" applyFont="1" applyFill="1" applyBorder="1" applyAlignment="1">
      <alignment horizontal="center" vertical="center" wrapText="1"/>
    </xf>
    <xf numFmtId="165" fontId="2" fillId="0" borderId="2" xfId="0" applyNumberFormat="1" applyFont="1" applyBorder="1" applyAlignment="1">
      <alignment horizontal="center" vertical="center" wrapText="1"/>
    </xf>
    <xf numFmtId="9" fontId="17" fillId="6" borderId="2" xfId="2" applyFont="1" applyFill="1" applyBorder="1" applyAlignment="1">
      <alignment horizontal="center" vertical="center" wrapText="1"/>
    </xf>
    <xf numFmtId="0" fontId="17" fillId="4" borderId="14" xfId="0" applyFont="1" applyFill="1" applyBorder="1" applyAlignment="1">
      <alignment horizontal="center" vertical="center" wrapText="1"/>
    </xf>
    <xf numFmtId="0" fontId="2" fillId="0" borderId="0" xfId="0" applyFont="1" applyAlignment="1">
      <alignment horizontal="center"/>
    </xf>
    <xf numFmtId="0" fontId="17" fillId="4" borderId="2"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4" xfId="0" applyFont="1" applyFill="1" applyBorder="1" applyAlignment="1">
      <alignment horizontal="center" vertical="center" wrapText="1"/>
    </xf>
    <xf numFmtId="44" fontId="2" fillId="4" borderId="1" xfId="0" applyNumberFormat="1" applyFont="1" applyFill="1" applyBorder="1" applyAlignment="1">
      <alignment horizontal="center" vertical="center" wrapText="1"/>
    </xf>
    <xf numFmtId="9" fontId="17" fillId="6" borderId="1" xfId="2" applyFont="1" applyFill="1" applyBorder="1" applyAlignment="1">
      <alignment horizontal="center" vertical="center" wrapText="1"/>
    </xf>
    <xf numFmtId="44" fontId="2" fillId="0" borderId="1" xfId="0" applyNumberFormat="1" applyFont="1" applyBorder="1" applyAlignment="1">
      <alignment horizontal="center" vertical="center" wrapText="1"/>
    </xf>
    <xf numFmtId="44" fontId="2" fillId="0" borderId="2" xfId="0" applyNumberFormat="1" applyFont="1" applyBorder="1" applyAlignment="1">
      <alignment horizontal="center" vertical="center" wrapText="1"/>
    </xf>
    <xf numFmtId="44" fontId="2" fillId="0" borderId="4" xfId="0" applyNumberFormat="1" applyFont="1" applyBorder="1" applyAlignment="1">
      <alignment horizontal="center" vertical="center" wrapText="1"/>
    </xf>
    <xf numFmtId="164" fontId="2" fillId="4" borderId="2" xfId="0" applyNumberFormat="1" applyFont="1" applyFill="1" applyBorder="1" applyAlignment="1">
      <alignment horizontal="center" vertical="center" wrapText="1"/>
    </xf>
    <xf numFmtId="164" fontId="2" fillId="4" borderId="3" xfId="0" applyNumberFormat="1" applyFont="1" applyFill="1" applyBorder="1" applyAlignment="1">
      <alignment horizontal="center" vertical="center" wrapText="1"/>
    </xf>
    <xf numFmtId="164" fontId="2" fillId="4" borderId="4" xfId="0" applyNumberFormat="1" applyFont="1" applyFill="1" applyBorder="1" applyAlignment="1">
      <alignment horizontal="center" vertical="center" wrapText="1"/>
    </xf>
    <xf numFmtId="165" fontId="2" fillId="4" borderId="4" xfId="0" applyNumberFormat="1" applyFont="1" applyFill="1" applyBorder="1" applyAlignment="1">
      <alignment horizontal="center" vertical="center" wrapText="1"/>
    </xf>
    <xf numFmtId="165" fontId="2" fillId="4" borderId="1" xfId="0" applyNumberFormat="1" applyFont="1" applyFill="1" applyBorder="1" applyAlignment="1">
      <alignment horizontal="center" vertical="center" wrapText="1"/>
    </xf>
    <xf numFmtId="9" fontId="17" fillId="6" borderId="4" xfId="2" applyFont="1" applyFill="1" applyBorder="1" applyAlignment="1">
      <alignment horizontal="center" vertical="center" wrapText="1"/>
    </xf>
    <xf numFmtId="0" fontId="0" fillId="0" borderId="0" xfId="0"/>
    <xf numFmtId="0" fontId="2" fillId="6" borderId="5" xfId="0" applyFont="1" applyFill="1" applyBorder="1" applyAlignment="1">
      <alignment horizontal="center" vertical="center"/>
    </xf>
    <xf numFmtId="0" fontId="2" fillId="6" borderId="8" xfId="0" applyFont="1" applyFill="1" applyBorder="1" applyAlignment="1">
      <alignment horizontal="center" vertical="center"/>
    </xf>
    <xf numFmtId="0" fontId="20" fillId="6" borderId="5"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20" xfId="0" applyFont="1" applyFill="1" applyBorder="1" applyAlignment="1">
      <alignment horizontal="center" vertical="center" wrapText="1"/>
    </xf>
    <xf numFmtId="0" fontId="20" fillId="6" borderId="26" xfId="0" applyFont="1" applyFill="1" applyBorder="1" applyAlignment="1">
      <alignment horizontal="center" vertical="center" wrapText="1"/>
    </xf>
    <xf numFmtId="0" fontId="20" fillId="4" borderId="20" xfId="0" applyFont="1" applyFill="1" applyBorder="1" applyAlignment="1">
      <alignment horizontal="left" vertical="center" wrapText="1"/>
    </xf>
    <xf numFmtId="0" fontId="20" fillId="4" borderId="26" xfId="0" applyFont="1" applyFill="1" applyBorder="1" applyAlignment="1">
      <alignment horizontal="left" vertical="center" wrapText="1"/>
    </xf>
    <xf numFmtId="0" fontId="20" fillId="4" borderId="5" xfId="0" applyFont="1" applyFill="1" applyBorder="1" applyAlignment="1">
      <alignment horizontal="left" vertical="center" wrapText="1"/>
    </xf>
    <xf numFmtId="0" fontId="20" fillId="4" borderId="8" xfId="0" applyFont="1" applyFill="1" applyBorder="1" applyAlignment="1">
      <alignment horizontal="left" vertical="center" wrapText="1"/>
    </xf>
    <xf numFmtId="0" fontId="2" fillId="4" borderId="5" xfId="0" applyFont="1" applyFill="1" applyBorder="1" applyAlignment="1">
      <alignment horizontal="left" vertical="center"/>
    </xf>
    <xf numFmtId="0" fontId="2" fillId="4" borderId="8" xfId="0" applyFont="1" applyFill="1" applyBorder="1" applyAlignment="1">
      <alignment horizontal="left" vertical="center"/>
    </xf>
    <xf numFmtId="0" fontId="1" fillId="2" borderId="20"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40" xfId="0" applyFont="1" applyFill="1" applyBorder="1" applyAlignment="1">
      <alignment horizontal="left" vertical="center" wrapText="1"/>
    </xf>
    <xf numFmtId="0" fontId="2" fillId="6" borderId="5" xfId="0" applyFont="1" applyFill="1" applyBorder="1" applyAlignment="1">
      <alignment horizontal="left" vertical="center" wrapText="1"/>
    </xf>
    <xf numFmtId="0" fontId="2" fillId="6" borderId="8" xfId="0" applyFont="1" applyFill="1" applyBorder="1" applyAlignment="1">
      <alignment horizontal="left" vertical="center" wrapText="1"/>
    </xf>
    <xf numFmtId="0" fontId="0" fillId="3" borderId="5" xfId="0" applyFill="1" applyBorder="1" applyAlignment="1">
      <alignment horizontal="center"/>
    </xf>
    <xf numFmtId="0" fontId="0" fillId="3" borderId="8" xfId="0" applyFill="1" applyBorder="1" applyAlignment="1">
      <alignment horizontal="center"/>
    </xf>
    <xf numFmtId="0" fontId="1" fillId="2" borderId="15" xfId="0" applyFont="1" applyFill="1" applyBorder="1" applyAlignment="1">
      <alignment horizontal="center" vertical="center" wrapText="1"/>
    </xf>
    <xf numFmtId="0" fontId="1" fillId="2" borderId="36"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30" xfId="0" applyFont="1" applyFill="1" applyBorder="1" applyAlignment="1">
      <alignment horizontal="center" vertical="center" wrapText="1"/>
    </xf>
    <xf numFmtId="44" fontId="0" fillId="0" borderId="7" xfId="0" applyNumberFormat="1" applyBorder="1" applyAlignment="1">
      <alignment horizontal="center" vertical="center" wrapText="1"/>
    </xf>
    <xf numFmtId="0" fontId="4" fillId="2" borderId="7"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3" fillId="6" borderId="7" xfId="0" applyFont="1" applyFill="1" applyBorder="1" applyAlignment="1">
      <alignment horizontal="left" wrapText="1"/>
    </xf>
    <xf numFmtId="0" fontId="3" fillId="6" borderId="13" xfId="0" applyFont="1" applyFill="1" applyBorder="1" applyAlignment="1">
      <alignment horizontal="left" wrapText="1"/>
    </xf>
    <xf numFmtId="0" fontId="3" fillId="6" borderId="24" xfId="0" applyFont="1" applyFill="1" applyBorder="1" applyAlignment="1">
      <alignment horizontal="left" wrapText="1"/>
    </xf>
    <xf numFmtId="0" fontId="3" fillId="6" borderId="23" xfId="0" applyFont="1" applyFill="1" applyBorder="1" applyAlignment="1">
      <alignment horizontal="left" wrapText="1"/>
    </xf>
    <xf numFmtId="0" fontId="10" fillId="4" borderId="13" xfId="0" applyFont="1" applyFill="1" applyBorder="1" applyAlignment="1">
      <alignment horizontal="center" vertical="center" wrapText="1"/>
    </xf>
    <xf numFmtId="0" fontId="3" fillId="0" borderId="0" xfId="0" applyFont="1" applyAlignment="1">
      <alignment horizontal="left"/>
    </xf>
    <xf numFmtId="0" fontId="24" fillId="2" borderId="37" xfId="0" applyFont="1" applyFill="1" applyBorder="1" applyAlignment="1">
      <alignment horizontal="center" vertical="center" wrapText="1"/>
    </xf>
    <xf numFmtId="0" fontId="24" fillId="2" borderId="38" xfId="0" applyFont="1" applyFill="1" applyBorder="1" applyAlignment="1">
      <alignment horizontal="center" vertical="center" wrapText="1"/>
    </xf>
    <xf numFmtId="0" fontId="24" fillId="2" borderId="7" xfId="0" applyFont="1" applyFill="1" applyBorder="1" applyAlignment="1">
      <alignment horizontal="center" vertical="center" wrapText="1"/>
    </xf>
    <xf numFmtId="0" fontId="24" fillId="2" borderId="13" xfId="0" applyFont="1" applyFill="1" applyBorder="1" applyAlignment="1">
      <alignment horizontal="center" vertical="center" wrapText="1"/>
    </xf>
    <xf numFmtId="0" fontId="24" fillId="2" borderId="24" xfId="0" applyFont="1" applyFill="1" applyBorder="1" applyAlignment="1">
      <alignment horizontal="center" vertical="center" wrapText="1"/>
    </xf>
    <xf numFmtId="0" fontId="24" fillId="2" borderId="23" xfId="0" applyFont="1" applyFill="1" applyBorder="1" applyAlignment="1">
      <alignment horizontal="center" vertical="center" wrapText="1"/>
    </xf>
    <xf numFmtId="0" fontId="7" fillId="0" borderId="0" xfId="0" applyFont="1" applyAlignment="1">
      <alignment horizontal="center" vertical="center" wrapText="1"/>
    </xf>
    <xf numFmtId="0" fontId="7" fillId="0" borderId="25" xfId="0" applyFont="1" applyBorder="1" applyAlignment="1">
      <alignment horizontal="center" vertical="center" wrapText="1"/>
    </xf>
    <xf numFmtId="0" fontId="3" fillId="4" borderId="19"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2" fillId="4" borderId="1" xfId="0" applyFont="1" applyFill="1" applyBorder="1" applyAlignment="1">
      <alignment horizontal="left" vertical="center" wrapText="1"/>
    </xf>
    <xf numFmtId="0" fontId="2" fillId="4" borderId="5" xfId="0" applyFont="1" applyFill="1" applyBorder="1" applyAlignment="1">
      <alignment horizontal="left" vertical="center" wrapText="1"/>
    </xf>
    <xf numFmtId="0" fontId="2" fillId="4" borderId="8" xfId="0" applyFont="1" applyFill="1" applyBorder="1" applyAlignment="1">
      <alignment horizontal="left" vertical="center" wrapText="1"/>
    </xf>
    <xf numFmtId="0" fontId="3" fillId="3" borderId="11" xfId="0" applyFont="1" applyFill="1" applyBorder="1" applyAlignment="1">
      <alignment horizontal="right"/>
    </xf>
    <xf numFmtId="0" fontId="20" fillId="6" borderId="3" xfId="0" applyFont="1" applyFill="1" applyBorder="1" applyAlignment="1">
      <alignment vertical="center" wrapText="1"/>
    </xf>
  </cellXfs>
  <cellStyles count="4">
    <cellStyle name="Excel Built-in Normal 1" xfId="3" xr:uid="{5C9F176D-C284-4B66-BE87-99104E816F03}"/>
    <cellStyle name="Normalny" xfId="0" builtinId="0"/>
    <cellStyle name="Normalny 9 2" xfId="1" xr:uid="{B2FB155D-452B-4ECB-B919-E30D60FCDE80}"/>
    <cellStyle name="Procentowy"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2085975</xdr:colOff>
      <xdr:row>33</xdr:row>
      <xdr:rowOff>114300</xdr:rowOff>
    </xdr:from>
    <xdr:to>
      <xdr:col>1</xdr:col>
      <xdr:colOff>3142615</xdr:colOff>
      <xdr:row>37</xdr:row>
      <xdr:rowOff>85725</xdr:rowOff>
    </xdr:to>
    <xdr:pic>
      <xdr:nvPicPr>
        <xdr:cNvPr id="2" name="Obraz 1" descr="Obraz zawierający tekst, Czcionka, zrzut ekranu, linia&#10;&#10;Zawartość wygenerowana przez sztuczną inteligencję może być niepoprawna.">
          <a:extLst>
            <a:ext uri="{FF2B5EF4-FFF2-40B4-BE49-F238E27FC236}">
              <a16:creationId xmlns:a16="http://schemas.microsoft.com/office/drawing/2014/main" id="{69D27A97-5A46-75D1-0E8C-36C5749601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85975" y="11687175"/>
          <a:ext cx="5723890" cy="733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2867025</xdr:colOff>
      <xdr:row>42</xdr:row>
      <xdr:rowOff>85725</xdr:rowOff>
    </xdr:from>
    <xdr:to>
      <xdr:col>1</xdr:col>
      <xdr:colOff>3418840</xdr:colOff>
      <xdr:row>46</xdr:row>
      <xdr:rowOff>57150</xdr:rowOff>
    </xdr:to>
    <xdr:pic>
      <xdr:nvPicPr>
        <xdr:cNvPr id="2" name="Obraz 1" descr="Obraz zawierający tekst, Czcionka, zrzut ekranu, linia&#10;&#10;Zawartość wygenerowana przez sztuczną inteligencję może być niepoprawna.">
          <a:extLst>
            <a:ext uri="{FF2B5EF4-FFF2-40B4-BE49-F238E27FC236}">
              <a16:creationId xmlns:a16="http://schemas.microsoft.com/office/drawing/2014/main" id="{AF05182F-25C3-3464-2F90-CD01CE1F99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67025" y="18211800"/>
          <a:ext cx="5723890" cy="7334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2057400</xdr:colOff>
      <xdr:row>70</xdr:row>
      <xdr:rowOff>152400</xdr:rowOff>
    </xdr:from>
    <xdr:to>
      <xdr:col>1</xdr:col>
      <xdr:colOff>3599815</xdr:colOff>
      <xdr:row>74</xdr:row>
      <xdr:rowOff>123825</xdr:rowOff>
    </xdr:to>
    <xdr:pic>
      <xdr:nvPicPr>
        <xdr:cNvPr id="2" name="Obraz 1" descr="Obraz zawierający tekst, Czcionka, zrzut ekranu, linia&#10;&#10;Zawartość wygenerowana przez sztuczną inteligencję może być niepoprawna.">
          <a:extLst>
            <a:ext uri="{FF2B5EF4-FFF2-40B4-BE49-F238E27FC236}">
              <a16:creationId xmlns:a16="http://schemas.microsoft.com/office/drawing/2014/main" id="{CEB55216-18ED-0825-253E-0313C56B3D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57400" y="27441525"/>
          <a:ext cx="5723890" cy="7334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1447800</xdr:colOff>
      <xdr:row>29</xdr:row>
      <xdr:rowOff>428625</xdr:rowOff>
    </xdr:from>
    <xdr:to>
      <xdr:col>2</xdr:col>
      <xdr:colOff>2847340</xdr:colOff>
      <xdr:row>32</xdr:row>
      <xdr:rowOff>123825</xdr:rowOff>
    </xdr:to>
    <xdr:pic>
      <xdr:nvPicPr>
        <xdr:cNvPr id="2" name="Obraz 1" descr="Obraz zawierający tekst, Czcionka, zrzut ekranu, linia&#10;&#10;Zawartość wygenerowana przez sztuczną inteligencję może być niepoprawna.">
          <a:extLst>
            <a:ext uri="{FF2B5EF4-FFF2-40B4-BE49-F238E27FC236}">
              <a16:creationId xmlns:a16="http://schemas.microsoft.com/office/drawing/2014/main" id="{2F558267-553E-A247-7DAB-AFEC7A36CF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7800" y="12582525"/>
          <a:ext cx="5723890" cy="73342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C5553-76F6-453B-B994-6AED324EEE06}">
  <dimension ref="A1:H10"/>
  <sheetViews>
    <sheetView workbookViewId="0">
      <selection activeCell="A7" sqref="A7:H7"/>
    </sheetView>
  </sheetViews>
  <sheetFormatPr defaultRowHeight="15"/>
  <cols>
    <col min="1" max="1" width="32.85546875" customWidth="1"/>
  </cols>
  <sheetData>
    <row r="1" spans="1:8" ht="24" customHeight="1">
      <c r="A1" s="99" t="s">
        <v>17</v>
      </c>
      <c r="B1" s="99"/>
      <c r="C1" s="99"/>
      <c r="D1" s="99"/>
      <c r="E1" s="99"/>
      <c r="F1" s="99"/>
      <c r="G1" s="99"/>
      <c r="H1" s="99"/>
    </row>
    <row r="2" spans="1:8" ht="59.25" customHeight="1">
      <c r="A2" s="100" t="s">
        <v>46</v>
      </c>
      <c r="B2" s="100"/>
      <c r="C2" s="100"/>
      <c r="D2" s="100"/>
      <c r="E2" s="100"/>
      <c r="F2" s="100"/>
      <c r="G2" s="100"/>
      <c r="H2" s="100"/>
    </row>
    <row r="3" spans="1:8" ht="41.25" customHeight="1">
      <c r="A3" s="100" t="s">
        <v>16</v>
      </c>
      <c r="B3" s="100"/>
      <c r="C3" s="100"/>
      <c r="D3" s="100"/>
      <c r="E3" s="100"/>
      <c r="F3" s="100"/>
      <c r="G3" s="100"/>
      <c r="H3" s="100"/>
    </row>
    <row r="4" spans="1:8" ht="98.25" customHeight="1">
      <c r="A4" s="97" t="s">
        <v>45</v>
      </c>
      <c r="B4" s="97"/>
      <c r="C4" s="97"/>
      <c r="D4" s="97"/>
      <c r="E4" s="97"/>
      <c r="F4" s="97"/>
      <c r="G4" s="97"/>
      <c r="H4" s="97"/>
    </row>
    <row r="5" spans="1:8" ht="82.5" customHeight="1">
      <c r="A5" s="97" t="s">
        <v>12</v>
      </c>
      <c r="B5" s="97"/>
      <c r="C5" s="97"/>
      <c r="D5" s="97"/>
      <c r="E5" s="97"/>
      <c r="F5" s="97"/>
      <c r="G5" s="97"/>
      <c r="H5" s="97"/>
    </row>
    <row r="6" spans="1:8" ht="69.75" customHeight="1">
      <c r="A6" s="97" t="s">
        <v>47</v>
      </c>
      <c r="B6" s="97"/>
      <c r="C6" s="97"/>
      <c r="D6" s="97"/>
      <c r="E6" s="97"/>
      <c r="F6" s="97"/>
      <c r="G6" s="97"/>
      <c r="H6" s="97"/>
    </row>
    <row r="7" spans="1:8" ht="66.75" customHeight="1">
      <c r="A7" s="97" t="s">
        <v>48</v>
      </c>
      <c r="B7" s="97"/>
      <c r="C7" s="97"/>
      <c r="D7" s="97"/>
      <c r="E7" s="97"/>
      <c r="F7" s="97"/>
      <c r="G7" s="97"/>
      <c r="H7" s="97"/>
    </row>
    <row r="8" spans="1:8" ht="84" customHeight="1">
      <c r="A8" s="97" t="s">
        <v>19</v>
      </c>
      <c r="B8" s="97"/>
      <c r="C8" s="97"/>
      <c r="D8" s="97"/>
      <c r="E8" s="97"/>
      <c r="F8" s="97"/>
      <c r="G8" s="97"/>
      <c r="H8" s="97"/>
    </row>
    <row r="9" spans="1:8" ht="55.5" customHeight="1">
      <c r="A9" s="98" t="s">
        <v>13</v>
      </c>
      <c r="B9" s="98"/>
      <c r="C9" s="98"/>
      <c r="D9" s="98"/>
      <c r="E9" s="98"/>
      <c r="F9" s="98"/>
      <c r="G9" s="98"/>
      <c r="H9" s="98"/>
    </row>
    <row r="10" spans="1:8" ht="45" customHeight="1">
      <c r="A10" s="94" t="s">
        <v>4</v>
      </c>
      <c r="B10" s="95"/>
      <c r="C10" s="95"/>
      <c r="D10" s="95"/>
      <c r="E10" s="95"/>
      <c r="F10" s="95"/>
      <c r="G10" s="95"/>
      <c r="H10" s="96"/>
    </row>
  </sheetData>
  <mergeCells count="10">
    <mergeCell ref="A10:H10"/>
    <mergeCell ref="A7:H7"/>
    <mergeCell ref="A8:H8"/>
    <mergeCell ref="A9:H9"/>
    <mergeCell ref="A1:H1"/>
    <mergeCell ref="A2:H2"/>
    <mergeCell ref="A3:H3"/>
    <mergeCell ref="A4:H4"/>
    <mergeCell ref="A5:H5"/>
    <mergeCell ref="A6:H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97A82-82AC-4375-868E-794BF47D14D6}">
  <sheetPr>
    <tabColor rgb="FF00B050"/>
  </sheetPr>
  <dimension ref="A1:G39"/>
  <sheetViews>
    <sheetView topLeftCell="A10" workbookViewId="0">
      <selection activeCell="B25" sqref="B25"/>
    </sheetView>
  </sheetViews>
  <sheetFormatPr defaultRowHeight="15"/>
  <cols>
    <col min="1" max="1" width="70" style="2" customWidth="1"/>
    <col min="2" max="2" width="67.5703125" style="2" customWidth="1"/>
    <col min="3" max="4" width="8.42578125" customWidth="1"/>
    <col min="5" max="5" width="15.42578125" customWidth="1"/>
    <col min="6" max="6" width="14" customWidth="1"/>
    <col min="7" max="7" width="16.28515625" customWidth="1"/>
  </cols>
  <sheetData>
    <row r="1" spans="1:7" ht="20.100000000000001" customHeight="1">
      <c r="C1" s="2"/>
      <c r="D1" s="2"/>
      <c r="E1" s="101" t="s">
        <v>49</v>
      </c>
      <c r="F1" s="101"/>
      <c r="G1" s="101"/>
    </row>
    <row r="2" spans="1:7" ht="16.5" customHeight="1">
      <c r="A2" s="5" t="s">
        <v>8</v>
      </c>
      <c r="C2" s="2"/>
      <c r="D2" s="2"/>
      <c r="E2" s="4"/>
      <c r="F2" s="4"/>
      <c r="G2" s="4"/>
    </row>
    <row r="3" spans="1:7" ht="20.100000000000001" customHeight="1" thickBot="1">
      <c r="A3" s="3" t="s">
        <v>14</v>
      </c>
      <c r="C3" s="72" t="s">
        <v>50</v>
      </c>
      <c r="D3" s="72"/>
      <c r="E3" s="73"/>
      <c r="F3" s="73"/>
      <c r="G3" s="73"/>
    </row>
    <row r="4" spans="1:7" ht="44.25" customHeight="1">
      <c r="A4" s="74" t="s">
        <v>0</v>
      </c>
      <c r="B4" s="75" t="s">
        <v>1</v>
      </c>
      <c r="C4" s="76" t="s">
        <v>2</v>
      </c>
      <c r="D4" s="56" t="s">
        <v>86</v>
      </c>
      <c r="E4" s="76" t="s">
        <v>87</v>
      </c>
      <c r="F4" s="56" t="s">
        <v>191</v>
      </c>
      <c r="G4" s="77" t="s">
        <v>141</v>
      </c>
    </row>
    <row r="5" spans="1:7" ht="18.75" customHeight="1" thickBot="1">
      <c r="A5" s="78">
        <v>1</v>
      </c>
      <c r="B5" s="19">
        <v>2</v>
      </c>
      <c r="C5" s="79">
        <v>3</v>
      </c>
      <c r="D5" s="79">
        <v>4</v>
      </c>
      <c r="E5" s="79">
        <v>5</v>
      </c>
      <c r="F5" s="79">
        <v>6</v>
      </c>
      <c r="G5" s="80">
        <v>7</v>
      </c>
    </row>
    <row r="6" spans="1:7" ht="30" customHeight="1">
      <c r="A6" s="121" t="s">
        <v>177</v>
      </c>
      <c r="B6" s="84" t="s">
        <v>178</v>
      </c>
      <c r="C6" s="106">
        <v>1</v>
      </c>
      <c r="D6" s="107"/>
      <c r="E6" s="108"/>
      <c r="F6" s="102">
        <f>E6*C6</f>
        <v>0</v>
      </c>
      <c r="G6" s="102">
        <f>F6+(F6*D6)</f>
        <v>0</v>
      </c>
    </row>
    <row r="7" spans="1:7" ht="30" customHeight="1">
      <c r="A7" s="122"/>
      <c r="B7" s="23" t="s">
        <v>6</v>
      </c>
      <c r="C7" s="106"/>
      <c r="D7" s="107"/>
      <c r="E7" s="108"/>
      <c r="F7" s="102"/>
      <c r="G7" s="102"/>
    </row>
    <row r="8" spans="1:7" ht="30" customHeight="1" thickBot="1">
      <c r="A8" s="123"/>
      <c r="B8" s="24" t="s">
        <v>7</v>
      </c>
      <c r="C8" s="106"/>
      <c r="D8" s="107"/>
      <c r="E8" s="108"/>
      <c r="F8" s="102"/>
      <c r="G8" s="102"/>
    </row>
    <row r="9" spans="1:7" ht="35.25" customHeight="1">
      <c r="A9" s="64" t="s">
        <v>162</v>
      </c>
      <c r="B9" s="65" t="s">
        <v>179</v>
      </c>
      <c r="C9" s="106"/>
      <c r="D9" s="107"/>
      <c r="E9" s="108"/>
      <c r="F9" s="102"/>
      <c r="G9" s="102"/>
    </row>
    <row r="10" spans="1:7" ht="34.5" customHeight="1">
      <c r="A10" s="64" t="s">
        <v>163</v>
      </c>
      <c r="B10" s="65" t="s">
        <v>180</v>
      </c>
      <c r="C10" s="106"/>
      <c r="D10" s="107"/>
      <c r="E10" s="108"/>
      <c r="F10" s="102"/>
      <c r="G10" s="102"/>
    </row>
    <row r="11" spans="1:7" ht="34.5" customHeight="1">
      <c r="A11" s="64" t="s">
        <v>164</v>
      </c>
      <c r="B11" s="65" t="s">
        <v>181</v>
      </c>
      <c r="C11" s="106"/>
      <c r="D11" s="107"/>
      <c r="E11" s="108"/>
      <c r="F11" s="102"/>
      <c r="G11" s="102"/>
    </row>
    <row r="12" spans="1:7" ht="35.25" customHeight="1">
      <c r="A12" s="64" t="s">
        <v>165</v>
      </c>
      <c r="B12" s="65" t="s">
        <v>182</v>
      </c>
      <c r="C12" s="106"/>
      <c r="D12" s="107"/>
      <c r="E12" s="108"/>
      <c r="F12" s="102"/>
      <c r="G12" s="102"/>
    </row>
    <row r="13" spans="1:7" ht="35.25" customHeight="1">
      <c r="A13" s="64" t="s">
        <v>166</v>
      </c>
      <c r="B13" s="65" t="s">
        <v>183</v>
      </c>
      <c r="C13" s="106"/>
      <c r="D13" s="107"/>
      <c r="E13" s="108"/>
      <c r="F13" s="102"/>
      <c r="G13" s="102"/>
    </row>
    <row r="14" spans="1:7" ht="35.25" customHeight="1">
      <c r="A14" s="64" t="s">
        <v>167</v>
      </c>
      <c r="B14" s="40" t="s">
        <v>15</v>
      </c>
      <c r="C14" s="106"/>
      <c r="D14" s="107"/>
      <c r="E14" s="108"/>
      <c r="F14" s="102"/>
      <c r="G14" s="102"/>
    </row>
    <row r="15" spans="1:7" ht="32.25" customHeight="1">
      <c r="A15" s="64" t="s">
        <v>168</v>
      </c>
      <c r="B15" s="40" t="s">
        <v>15</v>
      </c>
      <c r="C15" s="106"/>
      <c r="D15" s="107"/>
      <c r="E15" s="108"/>
      <c r="F15" s="102"/>
      <c r="G15" s="102"/>
    </row>
    <row r="16" spans="1:7" ht="34.5" customHeight="1">
      <c r="A16" s="64" t="s">
        <v>170</v>
      </c>
      <c r="B16" s="40" t="s">
        <v>15</v>
      </c>
      <c r="C16" s="106"/>
      <c r="D16" s="107"/>
      <c r="E16" s="108"/>
      <c r="F16" s="102"/>
      <c r="G16" s="102"/>
    </row>
    <row r="17" spans="1:7" ht="33" customHeight="1">
      <c r="A17" s="25" t="s">
        <v>169</v>
      </c>
      <c r="B17" s="40" t="s">
        <v>15</v>
      </c>
      <c r="C17" s="106"/>
      <c r="D17" s="107"/>
      <c r="E17" s="108"/>
      <c r="F17" s="102"/>
      <c r="G17" s="102"/>
    </row>
    <row r="18" spans="1:7" ht="30" customHeight="1">
      <c r="A18" s="63" t="s">
        <v>192</v>
      </c>
      <c r="B18" s="67" t="s">
        <v>195</v>
      </c>
      <c r="C18" s="109">
        <v>20</v>
      </c>
      <c r="D18" s="111"/>
      <c r="E18" s="114"/>
      <c r="F18" s="103">
        <f>E18*C18</f>
        <v>0</v>
      </c>
      <c r="G18" s="103">
        <f>F18+(F18*D18)</f>
        <v>0</v>
      </c>
    </row>
    <row r="19" spans="1:7" ht="28.5" customHeight="1">
      <c r="A19" s="25" t="s">
        <v>171</v>
      </c>
      <c r="B19" s="66" t="s">
        <v>184</v>
      </c>
      <c r="C19" s="106"/>
      <c r="D19" s="112"/>
      <c r="E19" s="108"/>
      <c r="F19" s="102"/>
      <c r="G19" s="102"/>
    </row>
    <row r="20" spans="1:7" ht="26.25" customHeight="1">
      <c r="A20" s="26" t="s">
        <v>172</v>
      </c>
      <c r="B20" s="68" t="s">
        <v>185</v>
      </c>
      <c r="C20" s="106"/>
      <c r="D20" s="112"/>
      <c r="E20" s="108"/>
      <c r="F20" s="102"/>
      <c r="G20" s="102"/>
    </row>
    <row r="21" spans="1:7" ht="26.25" customHeight="1">
      <c r="A21" s="26" t="s">
        <v>196</v>
      </c>
      <c r="B21" s="202" t="s">
        <v>232</v>
      </c>
      <c r="C21" s="106"/>
      <c r="D21" s="112"/>
      <c r="E21" s="108"/>
      <c r="F21" s="102"/>
      <c r="G21" s="102"/>
    </row>
    <row r="22" spans="1:7" ht="27.75" customHeight="1">
      <c r="A22" s="25" t="s">
        <v>173</v>
      </c>
      <c r="B22" s="66" t="s">
        <v>186</v>
      </c>
      <c r="C22" s="110"/>
      <c r="D22" s="113"/>
      <c r="E22" s="115"/>
      <c r="F22" s="116"/>
      <c r="G22" s="102"/>
    </row>
    <row r="23" spans="1:7" ht="30" customHeight="1">
      <c r="A23" s="62" t="s">
        <v>193</v>
      </c>
      <c r="B23" s="69" t="s">
        <v>194</v>
      </c>
      <c r="C23" s="109">
        <v>5</v>
      </c>
      <c r="D23" s="111"/>
      <c r="E23" s="114"/>
      <c r="F23" s="117">
        <f>E23*C23</f>
        <v>0</v>
      </c>
      <c r="G23" s="103">
        <f>F23+(F23*D23)</f>
        <v>0</v>
      </c>
    </row>
    <row r="24" spans="1:7" ht="30" customHeight="1">
      <c r="A24" s="25" t="s">
        <v>176</v>
      </c>
      <c r="B24" s="66" t="s">
        <v>187</v>
      </c>
      <c r="C24" s="106"/>
      <c r="D24" s="112"/>
      <c r="E24" s="108"/>
      <c r="F24" s="118"/>
      <c r="G24" s="102"/>
    </row>
    <row r="25" spans="1:7" ht="30" customHeight="1">
      <c r="A25" s="25" t="s">
        <v>175</v>
      </c>
      <c r="B25" s="66" t="s">
        <v>188</v>
      </c>
      <c r="C25" s="106"/>
      <c r="D25" s="112"/>
      <c r="E25" s="108"/>
      <c r="F25" s="118"/>
      <c r="G25" s="102"/>
    </row>
    <row r="26" spans="1:7" ht="30" customHeight="1">
      <c r="A26" s="25" t="s">
        <v>197</v>
      </c>
      <c r="B26" s="70" t="s">
        <v>198</v>
      </c>
      <c r="C26" s="106"/>
      <c r="D26" s="112"/>
      <c r="E26" s="108"/>
      <c r="F26" s="118"/>
      <c r="G26" s="102"/>
    </row>
    <row r="27" spans="1:7" ht="30" customHeight="1" thickBot="1">
      <c r="A27" s="87" t="s">
        <v>174</v>
      </c>
      <c r="B27" s="70" t="s">
        <v>189</v>
      </c>
      <c r="C27" s="106"/>
      <c r="D27" s="112"/>
      <c r="E27" s="108"/>
      <c r="F27" s="118"/>
      <c r="G27" s="102"/>
    </row>
    <row r="28" spans="1:7" ht="65.25" customHeight="1" thickBot="1">
      <c r="A28" s="88" t="s">
        <v>199</v>
      </c>
      <c r="B28" s="91" t="s">
        <v>200</v>
      </c>
      <c r="C28" s="71"/>
      <c r="D28" s="89"/>
      <c r="E28" s="10"/>
      <c r="F28" s="90"/>
      <c r="G28" s="86"/>
    </row>
    <row r="29" spans="1:7" ht="15.75" thickBot="1">
      <c r="A29" s="13"/>
      <c r="B29" s="18"/>
      <c r="C29" s="119" t="s">
        <v>3</v>
      </c>
      <c r="D29" s="119"/>
      <c r="E29" s="119"/>
      <c r="F29" s="120"/>
      <c r="G29" s="14">
        <f>SUM(G6:G27)</f>
        <v>0</v>
      </c>
    </row>
    <row r="30" spans="1:7" ht="44.25" customHeight="1">
      <c r="A30" s="1" t="s">
        <v>5</v>
      </c>
      <c r="C30" s="124" t="s">
        <v>4</v>
      </c>
      <c r="D30" s="124"/>
      <c r="E30" s="124"/>
      <c r="F30" s="124"/>
      <c r="G30" s="124"/>
    </row>
    <row r="32" spans="1:7">
      <c r="A32" s="17" t="s">
        <v>10</v>
      </c>
    </row>
    <row r="33" spans="1:7">
      <c r="A33" s="105" t="s">
        <v>33</v>
      </c>
      <c r="B33" s="105"/>
      <c r="C33" s="105"/>
      <c r="D33" s="105"/>
      <c r="E33" s="105"/>
      <c r="F33" s="38"/>
    </row>
    <row r="35" spans="1:7">
      <c r="A35" s="104"/>
      <c r="B35" s="104"/>
      <c r="C35" s="104"/>
      <c r="D35" s="104"/>
      <c r="E35" s="104"/>
      <c r="F35" s="104"/>
      <c r="G35" s="104"/>
    </row>
    <row r="36" spans="1:7">
      <c r="A36" s="104"/>
      <c r="B36" s="104"/>
      <c r="C36" s="104"/>
      <c r="D36" s="104"/>
      <c r="E36" s="104"/>
      <c r="F36" s="104"/>
      <c r="G36" s="104"/>
    </row>
    <row r="37" spans="1:7">
      <c r="A37" s="104"/>
      <c r="B37" s="104"/>
      <c r="C37" s="104"/>
      <c r="D37" s="104"/>
      <c r="E37" s="104"/>
      <c r="F37" s="104"/>
      <c r="G37" s="104"/>
    </row>
    <row r="38" spans="1:7">
      <c r="A38" s="104"/>
      <c r="B38" s="104"/>
      <c r="C38" s="104"/>
      <c r="D38" s="104"/>
      <c r="E38" s="104"/>
      <c r="F38" s="104"/>
      <c r="G38" s="104"/>
    </row>
    <row r="39" spans="1:7">
      <c r="A39" s="104"/>
      <c r="B39" s="104"/>
      <c r="C39" s="104"/>
      <c r="D39" s="104"/>
      <c r="E39" s="104"/>
      <c r="F39" s="104"/>
      <c r="G39" s="104"/>
    </row>
  </sheetData>
  <mergeCells count="21">
    <mergeCell ref="E23:E27"/>
    <mergeCell ref="F23:F27"/>
    <mergeCell ref="C29:F29"/>
    <mergeCell ref="A6:A8"/>
    <mergeCell ref="C30:G30"/>
    <mergeCell ref="E1:G1"/>
    <mergeCell ref="G6:G17"/>
    <mergeCell ref="G18:G22"/>
    <mergeCell ref="G23:G27"/>
    <mergeCell ref="A35:G39"/>
    <mergeCell ref="A33:E33"/>
    <mergeCell ref="C6:C17"/>
    <mergeCell ref="D6:D17"/>
    <mergeCell ref="E6:E17"/>
    <mergeCell ref="F6:F17"/>
    <mergeCell ref="C18:C22"/>
    <mergeCell ref="D18:D22"/>
    <mergeCell ref="E18:E22"/>
    <mergeCell ref="F18:F22"/>
    <mergeCell ref="C23:C27"/>
    <mergeCell ref="D23:D27"/>
  </mergeCells>
  <phoneticPr fontId="15"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EA818-B93D-4A5A-B4D1-0245D55EC904}">
  <sheetPr>
    <tabColor rgb="FF00B050"/>
  </sheetPr>
  <dimension ref="A1:G45"/>
  <sheetViews>
    <sheetView topLeftCell="A27" workbookViewId="0">
      <selection activeCell="B23" sqref="B23"/>
    </sheetView>
  </sheetViews>
  <sheetFormatPr defaultRowHeight="15"/>
  <cols>
    <col min="1" max="1" width="77.5703125" style="2" customWidth="1"/>
    <col min="2" max="2" width="74" style="2" customWidth="1"/>
    <col min="3" max="3" width="9.5703125" customWidth="1"/>
    <col min="4" max="4" width="7.140625" customWidth="1"/>
    <col min="5" max="7" width="16.42578125" customWidth="1"/>
  </cols>
  <sheetData>
    <row r="1" spans="1:7">
      <c r="C1" s="2"/>
      <c r="D1" s="2"/>
      <c r="E1" s="101" t="s">
        <v>49</v>
      </c>
      <c r="F1" s="101"/>
      <c r="G1" s="101"/>
    </row>
    <row r="2" spans="1:7">
      <c r="A2" s="5" t="s">
        <v>9</v>
      </c>
      <c r="C2" s="2"/>
      <c r="D2" s="2"/>
      <c r="E2" s="4"/>
      <c r="F2" s="4"/>
      <c r="G2" s="4"/>
    </row>
    <row r="3" spans="1:7" ht="15.75" thickBot="1">
      <c r="A3" s="3" t="s">
        <v>14</v>
      </c>
      <c r="C3" s="73" t="s">
        <v>51</v>
      </c>
      <c r="D3" s="73"/>
      <c r="E3" s="73"/>
      <c r="F3" s="73"/>
      <c r="G3" s="73"/>
    </row>
    <row r="4" spans="1:7" ht="46.5" customHeight="1">
      <c r="A4" s="74" t="s">
        <v>0</v>
      </c>
      <c r="B4" s="75" t="s">
        <v>1</v>
      </c>
      <c r="C4" s="76" t="s">
        <v>2</v>
      </c>
      <c r="D4" s="56" t="s">
        <v>86</v>
      </c>
      <c r="E4" s="76" t="s">
        <v>87</v>
      </c>
      <c r="F4" s="56" t="s">
        <v>191</v>
      </c>
      <c r="G4" s="77" t="s">
        <v>141</v>
      </c>
    </row>
    <row r="5" spans="1:7" ht="14.25" customHeight="1" thickBot="1">
      <c r="A5" s="78">
        <v>1</v>
      </c>
      <c r="B5" s="19">
        <v>2</v>
      </c>
      <c r="C5" s="79">
        <v>3</v>
      </c>
      <c r="D5" s="79">
        <v>4</v>
      </c>
      <c r="E5" s="79">
        <v>5</v>
      </c>
      <c r="F5" s="79">
        <v>6</v>
      </c>
      <c r="G5" s="80">
        <v>7</v>
      </c>
    </row>
    <row r="6" spans="1:7" ht="49.5" customHeight="1">
      <c r="A6" s="132" t="s">
        <v>54</v>
      </c>
      <c r="B6" s="85" t="s">
        <v>190</v>
      </c>
      <c r="C6" s="125">
        <v>1</v>
      </c>
      <c r="D6" s="127"/>
      <c r="E6" s="126"/>
      <c r="F6" s="128">
        <f>C6*E6</f>
        <v>0</v>
      </c>
      <c r="G6" s="128">
        <f>F6+(D6*F6)</f>
        <v>0</v>
      </c>
    </row>
    <row r="7" spans="1:7" ht="30" customHeight="1">
      <c r="A7" s="133"/>
      <c r="B7" s="27" t="s">
        <v>11</v>
      </c>
      <c r="C7" s="125"/>
      <c r="D7" s="127"/>
      <c r="E7" s="126"/>
      <c r="F7" s="128"/>
      <c r="G7" s="128"/>
    </row>
    <row r="8" spans="1:7" ht="30" customHeight="1" thickBot="1">
      <c r="A8" s="134"/>
      <c r="B8" s="28" t="s">
        <v>7</v>
      </c>
      <c r="C8" s="125"/>
      <c r="D8" s="127"/>
      <c r="E8" s="126"/>
      <c r="F8" s="128"/>
      <c r="G8" s="128"/>
    </row>
    <row r="9" spans="1:7" ht="30" customHeight="1" thickBot="1">
      <c r="A9" s="48" t="s">
        <v>55</v>
      </c>
      <c r="B9" s="48" t="s">
        <v>55</v>
      </c>
      <c r="C9" s="125"/>
      <c r="D9" s="127"/>
      <c r="E9" s="126"/>
      <c r="F9" s="128"/>
      <c r="G9" s="128"/>
    </row>
    <row r="10" spans="1:7" ht="30" customHeight="1">
      <c r="A10" s="41" t="s">
        <v>56</v>
      </c>
      <c r="B10" s="41" t="s">
        <v>56</v>
      </c>
      <c r="C10" s="125"/>
      <c r="D10" s="127"/>
      <c r="E10" s="126"/>
      <c r="F10" s="128"/>
      <c r="G10" s="128"/>
    </row>
    <row r="11" spans="1:7" ht="30" customHeight="1">
      <c r="A11" s="29" t="s">
        <v>204</v>
      </c>
      <c r="B11" s="45" t="s">
        <v>206</v>
      </c>
      <c r="C11" s="125"/>
      <c r="D11" s="127"/>
      <c r="E11" s="126"/>
      <c r="F11" s="128"/>
      <c r="G11" s="128"/>
    </row>
    <row r="12" spans="1:7" ht="30" customHeight="1">
      <c r="A12" s="29" t="s">
        <v>205</v>
      </c>
      <c r="B12" s="45" t="s">
        <v>85</v>
      </c>
      <c r="C12" s="125"/>
      <c r="D12" s="127"/>
      <c r="E12" s="126"/>
      <c r="F12" s="128"/>
      <c r="G12" s="128"/>
    </row>
    <row r="13" spans="1:7" ht="30" customHeight="1">
      <c r="A13" s="42" t="s">
        <v>57</v>
      </c>
      <c r="B13" s="42" t="s">
        <v>57</v>
      </c>
      <c r="C13" s="125"/>
      <c r="D13" s="127"/>
      <c r="E13" s="126"/>
      <c r="F13" s="128"/>
      <c r="G13" s="128"/>
    </row>
    <row r="14" spans="1:7" ht="30" customHeight="1">
      <c r="A14" s="29" t="s">
        <v>63</v>
      </c>
      <c r="B14" s="45" t="s">
        <v>83</v>
      </c>
      <c r="C14" s="125"/>
      <c r="D14" s="127"/>
      <c r="E14" s="126"/>
      <c r="F14" s="128"/>
      <c r="G14" s="128"/>
    </row>
    <row r="15" spans="1:7" ht="48" customHeight="1">
      <c r="A15" s="29" t="s">
        <v>64</v>
      </c>
      <c r="B15" s="45" t="s">
        <v>82</v>
      </c>
      <c r="C15" s="125"/>
      <c r="D15" s="127"/>
      <c r="E15" s="126"/>
      <c r="F15" s="128"/>
      <c r="G15" s="128"/>
    </row>
    <row r="16" spans="1:7" ht="48.75" customHeight="1">
      <c r="A16" s="29" t="s">
        <v>65</v>
      </c>
      <c r="B16" s="45" t="s">
        <v>82</v>
      </c>
      <c r="C16" s="125"/>
      <c r="D16" s="127"/>
      <c r="E16" s="126"/>
      <c r="F16" s="128"/>
      <c r="G16" s="128"/>
    </row>
    <row r="17" spans="1:7" ht="48.75" customHeight="1">
      <c r="A17" s="29" t="s">
        <v>66</v>
      </c>
      <c r="B17" s="45" t="s">
        <v>82</v>
      </c>
      <c r="C17" s="125"/>
      <c r="D17" s="127"/>
      <c r="E17" s="126"/>
      <c r="F17" s="128"/>
      <c r="G17" s="128"/>
    </row>
    <row r="18" spans="1:7" ht="50.25" customHeight="1">
      <c r="A18" s="29" t="s">
        <v>67</v>
      </c>
      <c r="B18" s="45" t="s">
        <v>82</v>
      </c>
      <c r="C18" s="125"/>
      <c r="D18" s="127"/>
      <c r="E18" s="126"/>
      <c r="F18" s="128"/>
      <c r="G18" s="128"/>
    </row>
    <row r="19" spans="1:7" ht="47.25" customHeight="1">
      <c r="A19" s="29" t="s">
        <v>68</v>
      </c>
      <c r="B19" s="45" t="s">
        <v>82</v>
      </c>
      <c r="C19" s="125"/>
      <c r="D19" s="127"/>
      <c r="E19" s="126"/>
      <c r="F19" s="128"/>
      <c r="G19" s="128"/>
    </row>
    <row r="20" spans="1:7" ht="30" customHeight="1">
      <c r="A20" s="42" t="s">
        <v>58</v>
      </c>
      <c r="B20" s="42" t="s">
        <v>58</v>
      </c>
      <c r="C20" s="125"/>
      <c r="D20" s="127"/>
      <c r="E20" s="126"/>
      <c r="F20" s="128"/>
      <c r="G20" s="128"/>
    </row>
    <row r="21" spans="1:7" ht="30" customHeight="1">
      <c r="A21" s="29" t="s">
        <v>69</v>
      </c>
      <c r="B21" s="45" t="s">
        <v>228</v>
      </c>
      <c r="C21" s="125"/>
      <c r="D21" s="127"/>
      <c r="E21" s="126"/>
      <c r="F21" s="128"/>
      <c r="G21" s="128"/>
    </row>
    <row r="22" spans="1:7" ht="30" customHeight="1">
      <c r="A22" s="29" t="s">
        <v>70</v>
      </c>
      <c r="B22" s="45" t="s">
        <v>227</v>
      </c>
      <c r="C22" s="125"/>
      <c r="D22" s="127"/>
      <c r="E22" s="126"/>
      <c r="F22" s="128"/>
      <c r="G22" s="128"/>
    </row>
    <row r="23" spans="1:7" ht="30" customHeight="1">
      <c r="A23" s="42" t="s">
        <v>59</v>
      </c>
      <c r="B23" s="46" t="s">
        <v>84</v>
      </c>
      <c r="C23" s="125"/>
      <c r="D23" s="127"/>
      <c r="E23" s="126"/>
      <c r="F23" s="128"/>
      <c r="G23" s="128"/>
    </row>
    <row r="24" spans="1:7" ht="30" customHeight="1">
      <c r="A24" s="42" t="s">
        <v>60</v>
      </c>
      <c r="B24" s="42" t="s">
        <v>60</v>
      </c>
      <c r="C24" s="125"/>
      <c r="D24" s="127"/>
      <c r="E24" s="126"/>
      <c r="F24" s="128"/>
      <c r="G24" s="128"/>
    </row>
    <row r="25" spans="1:7" ht="30" customHeight="1">
      <c r="A25" s="29" t="s">
        <v>72</v>
      </c>
      <c r="B25" s="45" t="s">
        <v>225</v>
      </c>
      <c r="C25" s="125"/>
      <c r="D25" s="127"/>
      <c r="E25" s="126"/>
      <c r="F25" s="128"/>
      <c r="G25" s="128"/>
    </row>
    <row r="26" spans="1:7" ht="30" customHeight="1">
      <c r="A26" s="29" t="s">
        <v>71</v>
      </c>
      <c r="B26" s="45" t="s">
        <v>226</v>
      </c>
      <c r="C26" s="125"/>
      <c r="D26" s="127"/>
      <c r="E26" s="126"/>
      <c r="F26" s="128"/>
      <c r="G26" s="128"/>
    </row>
    <row r="27" spans="1:7" ht="69" customHeight="1">
      <c r="A27" s="42" t="s">
        <v>61</v>
      </c>
      <c r="B27" s="46" t="s">
        <v>207</v>
      </c>
      <c r="C27" s="125"/>
      <c r="D27" s="127"/>
      <c r="E27" s="126"/>
      <c r="F27" s="128"/>
      <c r="G27" s="128"/>
    </row>
    <row r="28" spans="1:7" ht="30" customHeight="1" thickBot="1">
      <c r="A28" s="43" t="s">
        <v>62</v>
      </c>
      <c r="B28" s="40" t="s">
        <v>15</v>
      </c>
      <c r="C28" s="125"/>
      <c r="D28" s="127"/>
      <c r="E28" s="126"/>
      <c r="F28" s="128"/>
      <c r="G28" s="128"/>
    </row>
    <row r="29" spans="1:7" ht="30" customHeight="1" thickBot="1">
      <c r="A29" s="49" t="s">
        <v>73</v>
      </c>
      <c r="B29" s="49" t="s">
        <v>73</v>
      </c>
      <c r="C29" s="137">
        <v>2</v>
      </c>
      <c r="D29" s="136"/>
      <c r="E29" s="135"/>
      <c r="F29" s="129">
        <f>C29*E29</f>
        <v>0</v>
      </c>
      <c r="G29" s="129">
        <f>F29+(D29*F29)</f>
        <v>0</v>
      </c>
    </row>
    <row r="30" spans="1:7" ht="30" customHeight="1">
      <c r="A30" s="44" t="s">
        <v>74</v>
      </c>
      <c r="B30" s="47" t="s">
        <v>224</v>
      </c>
      <c r="C30" s="125"/>
      <c r="D30" s="127"/>
      <c r="E30" s="126"/>
      <c r="F30" s="128"/>
      <c r="G30" s="128"/>
    </row>
    <row r="31" spans="1:7" ht="30" customHeight="1">
      <c r="A31" s="29" t="s">
        <v>75</v>
      </c>
      <c r="B31" s="45" t="s">
        <v>223</v>
      </c>
      <c r="C31" s="125"/>
      <c r="D31" s="127"/>
      <c r="E31" s="126"/>
      <c r="F31" s="128"/>
      <c r="G31" s="128"/>
    </row>
    <row r="32" spans="1:7" ht="30" customHeight="1">
      <c r="A32" s="29" t="s">
        <v>76</v>
      </c>
      <c r="B32" s="45" t="s">
        <v>80</v>
      </c>
      <c r="C32" s="125"/>
      <c r="D32" s="127"/>
      <c r="E32" s="126"/>
      <c r="F32" s="128"/>
      <c r="G32" s="128"/>
    </row>
    <row r="33" spans="1:7" ht="30" customHeight="1">
      <c r="A33" s="29" t="s">
        <v>77</v>
      </c>
      <c r="B33" s="45" t="s">
        <v>81</v>
      </c>
      <c r="C33" s="125"/>
      <c r="D33" s="127"/>
      <c r="E33" s="126"/>
      <c r="F33" s="128"/>
      <c r="G33" s="128"/>
    </row>
    <row r="34" spans="1:7" ht="42" customHeight="1">
      <c r="A34" s="29" t="s">
        <v>78</v>
      </c>
      <c r="B34" s="22" t="s">
        <v>15</v>
      </c>
      <c r="C34" s="125"/>
      <c r="D34" s="127"/>
      <c r="E34" s="126"/>
      <c r="F34" s="128"/>
      <c r="G34" s="128"/>
    </row>
    <row r="35" spans="1:7" ht="69" customHeight="1" thickBot="1">
      <c r="A35" s="50" t="s">
        <v>79</v>
      </c>
      <c r="B35" s="40" t="s">
        <v>15</v>
      </c>
      <c r="C35" s="125"/>
      <c r="D35" s="127"/>
      <c r="E35" s="126"/>
      <c r="F35" s="128"/>
      <c r="G35" s="128"/>
    </row>
    <row r="36" spans="1:7" ht="71.25" customHeight="1" thickBot="1">
      <c r="A36" s="88" t="s">
        <v>203</v>
      </c>
      <c r="B36" s="91" t="s">
        <v>200</v>
      </c>
      <c r="C36" s="125"/>
      <c r="D36" s="127"/>
      <c r="E36" s="126"/>
      <c r="F36" s="128"/>
      <c r="G36" s="128"/>
    </row>
    <row r="37" spans="1:7" ht="21.75" customHeight="1" thickBot="1">
      <c r="A37" s="13"/>
      <c r="B37" s="18"/>
      <c r="C37" s="9"/>
      <c r="D37" s="9"/>
      <c r="E37" s="130" t="s">
        <v>3</v>
      </c>
      <c r="F37" s="131"/>
      <c r="G37" s="92">
        <f>SUM(G6:G36)</f>
        <v>0</v>
      </c>
    </row>
    <row r="38" spans="1:7" ht="30" customHeight="1">
      <c r="B38" s="16"/>
      <c r="C38" s="2"/>
      <c r="D38" s="2"/>
      <c r="E38" s="2"/>
      <c r="F38" s="2"/>
      <c r="G38" s="8"/>
    </row>
    <row r="39" spans="1:7" ht="39.75" customHeight="1">
      <c r="A39" s="1" t="s">
        <v>5</v>
      </c>
      <c r="C39" s="124" t="s">
        <v>4</v>
      </c>
      <c r="D39" s="124"/>
      <c r="E39" s="124"/>
      <c r="F39" s="124"/>
      <c r="G39" s="124"/>
    </row>
    <row r="40" spans="1:7" ht="30" customHeight="1"/>
    <row r="41" spans="1:7" ht="30" customHeight="1">
      <c r="A41" s="17" t="s">
        <v>10</v>
      </c>
    </row>
    <row r="42" spans="1:7" ht="15" customHeight="1">
      <c r="A42" s="105" t="s">
        <v>33</v>
      </c>
      <c r="B42" s="105"/>
      <c r="C42" s="105"/>
      <c r="D42" s="105"/>
    </row>
    <row r="44" spans="1:7">
      <c r="A44" s="104"/>
      <c r="B44" s="104"/>
    </row>
    <row r="45" spans="1:7">
      <c r="A45" s="104"/>
      <c r="B45" s="104"/>
    </row>
  </sheetData>
  <mergeCells count="16">
    <mergeCell ref="A44:B45"/>
    <mergeCell ref="E1:G1"/>
    <mergeCell ref="C6:C28"/>
    <mergeCell ref="E6:E28"/>
    <mergeCell ref="D6:D28"/>
    <mergeCell ref="F6:F28"/>
    <mergeCell ref="G6:G28"/>
    <mergeCell ref="G29:G36"/>
    <mergeCell ref="E37:F37"/>
    <mergeCell ref="A42:D42"/>
    <mergeCell ref="A6:A8"/>
    <mergeCell ref="C39:G39"/>
    <mergeCell ref="F29:F36"/>
    <mergeCell ref="E29:E36"/>
    <mergeCell ref="D29:D36"/>
    <mergeCell ref="C29:C3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906BB-DFF4-4D17-9099-2AF11C5348B4}">
  <sheetPr>
    <tabColor rgb="FF00B050"/>
  </sheetPr>
  <dimension ref="A1:P74"/>
  <sheetViews>
    <sheetView topLeftCell="A54" workbookViewId="0">
      <selection activeCell="B42" sqref="B42"/>
    </sheetView>
  </sheetViews>
  <sheetFormatPr defaultRowHeight="15"/>
  <cols>
    <col min="1" max="1" width="62.7109375" style="2" customWidth="1"/>
    <col min="2" max="2" width="71.7109375" style="2" customWidth="1"/>
    <col min="4" max="4" width="7.140625" customWidth="1"/>
    <col min="5" max="6" width="18.28515625" customWidth="1"/>
    <col min="7" max="7" width="19" customWidth="1"/>
  </cols>
  <sheetData>
    <row r="1" spans="1:7">
      <c r="C1" s="2"/>
      <c r="D1" s="2"/>
      <c r="E1" s="101" t="s">
        <v>49</v>
      </c>
      <c r="F1" s="101"/>
      <c r="G1" s="101"/>
    </row>
    <row r="2" spans="1:7">
      <c r="A2" s="5" t="s">
        <v>18</v>
      </c>
      <c r="C2" s="2"/>
      <c r="D2" s="2"/>
      <c r="E2" s="4"/>
      <c r="F2" s="4"/>
      <c r="G2" s="4"/>
    </row>
    <row r="3" spans="1:7" ht="15.75" thickBot="1">
      <c r="A3" s="3" t="s">
        <v>14</v>
      </c>
      <c r="C3" s="73" t="s">
        <v>52</v>
      </c>
      <c r="D3" s="73"/>
      <c r="E3" s="73"/>
      <c r="F3" s="73"/>
      <c r="G3" s="73"/>
    </row>
    <row r="4" spans="1:7" ht="36.75" customHeight="1">
      <c r="A4" s="81" t="s">
        <v>0</v>
      </c>
      <c r="B4" s="82" t="s">
        <v>1</v>
      </c>
      <c r="C4" s="76" t="s">
        <v>2</v>
      </c>
      <c r="D4" s="76" t="s">
        <v>86</v>
      </c>
      <c r="E4" s="76" t="s">
        <v>87</v>
      </c>
      <c r="F4" s="76" t="s">
        <v>140</v>
      </c>
      <c r="G4" s="77" t="s">
        <v>141</v>
      </c>
    </row>
    <row r="5" spans="1:7" ht="15.75" customHeight="1" thickBot="1">
      <c r="A5" s="83">
        <v>1</v>
      </c>
      <c r="B5" s="20">
        <v>2</v>
      </c>
      <c r="C5" s="79">
        <v>3</v>
      </c>
      <c r="D5" s="79">
        <v>4</v>
      </c>
      <c r="E5" s="79">
        <v>5</v>
      </c>
      <c r="F5" s="79">
        <v>6</v>
      </c>
      <c r="G5" s="80">
        <v>7</v>
      </c>
    </row>
    <row r="6" spans="1:7" ht="33" customHeight="1">
      <c r="A6" s="132" t="s">
        <v>88</v>
      </c>
      <c r="B6" s="84" t="s">
        <v>88</v>
      </c>
      <c r="C6" s="125">
        <v>1</v>
      </c>
      <c r="D6" s="152"/>
      <c r="E6" s="146"/>
      <c r="F6" s="150">
        <f>C6*E6</f>
        <v>0</v>
      </c>
      <c r="G6" s="128">
        <f>F6+(F6*D6)</f>
        <v>0</v>
      </c>
    </row>
    <row r="7" spans="1:7" ht="30" customHeight="1">
      <c r="A7" s="133"/>
      <c r="B7" s="27" t="s">
        <v>11</v>
      </c>
      <c r="C7" s="125"/>
      <c r="D7" s="143"/>
      <c r="E7" s="144"/>
      <c r="F7" s="151"/>
      <c r="G7" s="128"/>
    </row>
    <row r="8" spans="1:7" ht="35.25" customHeight="1" thickBot="1">
      <c r="A8" s="134"/>
      <c r="B8" s="28" t="s">
        <v>7</v>
      </c>
      <c r="C8" s="125"/>
      <c r="D8" s="143"/>
      <c r="E8" s="144"/>
      <c r="F8" s="151"/>
      <c r="G8" s="128"/>
    </row>
    <row r="9" spans="1:7" ht="37.5" customHeight="1">
      <c r="A9" s="57" t="s">
        <v>89</v>
      </c>
      <c r="B9" s="57" t="s">
        <v>89</v>
      </c>
      <c r="C9" s="125"/>
      <c r="D9" s="143"/>
      <c r="E9" s="144"/>
      <c r="F9" s="151"/>
      <c r="G9" s="128"/>
    </row>
    <row r="10" spans="1:7" ht="29.25" customHeight="1">
      <c r="A10" s="59" t="s">
        <v>138</v>
      </c>
      <c r="B10" s="59" t="s">
        <v>138</v>
      </c>
      <c r="C10" s="125"/>
      <c r="D10" s="143"/>
      <c r="E10" s="144"/>
      <c r="F10" s="151"/>
      <c r="G10" s="128"/>
    </row>
    <row r="11" spans="1:7" ht="29.25" customHeight="1">
      <c r="A11" s="59" t="s">
        <v>137</v>
      </c>
      <c r="B11" s="52" t="s">
        <v>215</v>
      </c>
      <c r="C11" s="125"/>
      <c r="D11" s="143"/>
      <c r="E11" s="144"/>
      <c r="F11" s="151"/>
      <c r="G11" s="128"/>
    </row>
    <row r="12" spans="1:7" ht="29.25" customHeight="1">
      <c r="A12" s="59" t="s">
        <v>136</v>
      </c>
      <c r="B12" s="52" t="s">
        <v>216</v>
      </c>
      <c r="C12" s="125"/>
      <c r="D12" s="143"/>
      <c r="E12" s="144"/>
      <c r="F12" s="151"/>
      <c r="G12" s="128"/>
    </row>
    <row r="13" spans="1:7" ht="36.75" customHeight="1">
      <c r="A13" s="61" t="s">
        <v>135</v>
      </c>
      <c r="B13" s="53" t="s">
        <v>217</v>
      </c>
      <c r="C13" s="125"/>
      <c r="D13" s="143"/>
      <c r="E13" s="144"/>
      <c r="F13" s="151"/>
      <c r="G13" s="128"/>
    </row>
    <row r="14" spans="1:7" ht="26.25" customHeight="1">
      <c r="A14" s="59" t="s">
        <v>134</v>
      </c>
      <c r="B14" s="52" t="s">
        <v>218</v>
      </c>
      <c r="C14" s="125"/>
      <c r="D14" s="143"/>
      <c r="E14" s="144"/>
      <c r="F14" s="151"/>
      <c r="G14" s="128"/>
    </row>
    <row r="15" spans="1:7" ht="28.5" customHeight="1">
      <c r="A15" s="59" t="s">
        <v>133</v>
      </c>
      <c r="B15" s="52" t="s">
        <v>219</v>
      </c>
      <c r="C15" s="125"/>
      <c r="D15" s="143"/>
      <c r="E15" s="144"/>
      <c r="F15" s="151"/>
      <c r="G15" s="128"/>
    </row>
    <row r="16" spans="1:7" ht="30.75" customHeight="1">
      <c r="A16" s="58" t="s">
        <v>132</v>
      </c>
      <c r="B16" s="54" t="s">
        <v>139</v>
      </c>
      <c r="C16" s="125"/>
      <c r="D16" s="143"/>
      <c r="E16" s="144"/>
      <c r="F16" s="151"/>
      <c r="G16" s="128"/>
    </row>
    <row r="17" spans="1:7" ht="30.75" customHeight="1">
      <c r="A17" s="61" t="s">
        <v>131</v>
      </c>
      <c r="B17" s="53" t="s">
        <v>142</v>
      </c>
      <c r="C17" s="125"/>
      <c r="D17" s="143"/>
      <c r="E17" s="144"/>
      <c r="F17" s="151"/>
      <c r="G17" s="128"/>
    </row>
    <row r="18" spans="1:7" ht="31.5" customHeight="1">
      <c r="A18" s="59" t="s">
        <v>130</v>
      </c>
      <c r="B18" s="59" t="s">
        <v>130</v>
      </c>
      <c r="C18" s="125"/>
      <c r="D18" s="143"/>
      <c r="E18" s="144"/>
      <c r="F18" s="151"/>
      <c r="G18" s="128"/>
    </row>
    <row r="19" spans="1:7" ht="29.25" customHeight="1">
      <c r="A19" s="58" t="s">
        <v>128</v>
      </c>
      <c r="B19" s="54" t="s">
        <v>143</v>
      </c>
      <c r="C19" s="125"/>
      <c r="D19" s="143"/>
      <c r="E19" s="144"/>
      <c r="F19" s="151"/>
      <c r="G19" s="128"/>
    </row>
    <row r="20" spans="1:7" ht="27" customHeight="1">
      <c r="A20" s="58" t="s">
        <v>124</v>
      </c>
      <c r="B20" s="54" t="s">
        <v>144</v>
      </c>
      <c r="C20" s="125"/>
      <c r="D20" s="143"/>
      <c r="E20" s="144"/>
      <c r="F20" s="151"/>
      <c r="G20" s="128"/>
    </row>
    <row r="21" spans="1:7" ht="29.25" customHeight="1">
      <c r="A21" s="58" t="s">
        <v>129</v>
      </c>
      <c r="B21" s="54" t="s">
        <v>220</v>
      </c>
      <c r="C21" s="125"/>
      <c r="D21" s="143"/>
      <c r="E21" s="144"/>
      <c r="F21" s="151"/>
      <c r="G21" s="128"/>
    </row>
    <row r="22" spans="1:7" ht="27.75" customHeight="1">
      <c r="A22" s="58" t="s">
        <v>125</v>
      </c>
      <c r="B22" s="54" t="s">
        <v>145</v>
      </c>
      <c r="C22" s="125"/>
      <c r="D22" s="143"/>
      <c r="E22" s="144"/>
      <c r="F22" s="151"/>
      <c r="G22" s="128"/>
    </row>
    <row r="23" spans="1:7" ht="26.25" customHeight="1">
      <c r="A23" s="58" t="s">
        <v>127</v>
      </c>
      <c r="B23" s="54" t="s">
        <v>144</v>
      </c>
      <c r="C23" s="125"/>
      <c r="D23" s="143"/>
      <c r="E23" s="144"/>
      <c r="F23" s="151"/>
      <c r="G23" s="128"/>
    </row>
    <row r="24" spans="1:7" ht="30" customHeight="1">
      <c r="A24" s="58" t="s">
        <v>126</v>
      </c>
      <c r="B24" s="54" t="s">
        <v>221</v>
      </c>
      <c r="C24" s="125"/>
      <c r="D24" s="143"/>
      <c r="E24" s="144"/>
      <c r="F24" s="151"/>
      <c r="G24" s="128"/>
    </row>
    <row r="25" spans="1:7" ht="29.25" customHeight="1">
      <c r="A25" s="58" t="s">
        <v>122</v>
      </c>
      <c r="B25" s="54" t="s">
        <v>146</v>
      </c>
      <c r="C25" s="125"/>
      <c r="D25" s="143"/>
      <c r="E25" s="144"/>
      <c r="F25" s="151"/>
      <c r="G25" s="128"/>
    </row>
    <row r="26" spans="1:7" ht="27.75" customHeight="1">
      <c r="A26" s="58" t="s">
        <v>124</v>
      </c>
      <c r="B26" s="54" t="s">
        <v>147</v>
      </c>
      <c r="C26" s="125"/>
      <c r="D26" s="143"/>
      <c r="E26" s="144"/>
      <c r="F26" s="151"/>
      <c r="G26" s="128"/>
    </row>
    <row r="27" spans="1:7" ht="27.75" customHeight="1">
      <c r="A27" s="58" t="s">
        <v>123</v>
      </c>
      <c r="B27" s="54" t="s">
        <v>214</v>
      </c>
      <c r="C27" s="125"/>
      <c r="D27" s="143"/>
      <c r="E27" s="144"/>
      <c r="F27" s="151"/>
      <c r="G27" s="128"/>
    </row>
    <row r="28" spans="1:7" ht="27.75" customHeight="1">
      <c r="A28" s="58" t="s">
        <v>121</v>
      </c>
      <c r="B28" s="54" t="s">
        <v>148</v>
      </c>
      <c r="C28" s="125"/>
      <c r="D28" s="143"/>
      <c r="E28" s="144"/>
      <c r="F28" s="151"/>
      <c r="G28" s="128"/>
    </row>
    <row r="29" spans="1:7" ht="26.25" customHeight="1">
      <c r="A29" s="58" t="s">
        <v>120</v>
      </c>
      <c r="B29" s="54" t="s">
        <v>150</v>
      </c>
      <c r="C29" s="125"/>
      <c r="D29" s="143"/>
      <c r="E29" s="144"/>
      <c r="F29" s="151"/>
      <c r="G29" s="128"/>
    </row>
    <row r="30" spans="1:7" ht="25.5" customHeight="1">
      <c r="A30" s="58" t="s">
        <v>119</v>
      </c>
      <c r="B30" s="54" t="s">
        <v>149</v>
      </c>
      <c r="C30" s="125"/>
      <c r="D30" s="143"/>
      <c r="E30" s="144"/>
      <c r="F30" s="151"/>
      <c r="G30" s="128"/>
    </row>
    <row r="31" spans="1:7" ht="27" customHeight="1">
      <c r="A31" s="58" t="s">
        <v>118</v>
      </c>
      <c r="B31" s="54" t="s">
        <v>151</v>
      </c>
      <c r="C31" s="125"/>
      <c r="D31" s="143"/>
      <c r="E31" s="144"/>
      <c r="F31" s="151"/>
      <c r="G31" s="128"/>
    </row>
    <row r="32" spans="1:7" ht="46.5" customHeight="1">
      <c r="A32" s="61" t="s">
        <v>116</v>
      </c>
      <c r="B32" s="22" t="s">
        <v>15</v>
      </c>
      <c r="C32" s="125"/>
      <c r="D32" s="143"/>
      <c r="E32" s="144"/>
      <c r="F32" s="151"/>
      <c r="G32" s="128"/>
    </row>
    <row r="33" spans="1:7" ht="27.75" customHeight="1">
      <c r="A33" s="59" t="s">
        <v>115</v>
      </c>
      <c r="B33" s="52" t="s">
        <v>233</v>
      </c>
      <c r="C33" s="125"/>
      <c r="D33" s="143"/>
      <c r="E33" s="144"/>
      <c r="F33" s="151"/>
      <c r="G33" s="128"/>
    </row>
    <row r="34" spans="1:7" ht="29.25" customHeight="1">
      <c r="A34" s="59" t="s">
        <v>117</v>
      </c>
      <c r="B34" s="52" t="s">
        <v>152</v>
      </c>
      <c r="C34" s="125"/>
      <c r="D34" s="143"/>
      <c r="E34" s="144"/>
      <c r="F34" s="151"/>
      <c r="G34" s="128"/>
    </row>
    <row r="35" spans="1:7" ht="46.5" customHeight="1">
      <c r="A35" s="37" t="s">
        <v>114</v>
      </c>
      <c r="B35" s="11" t="s">
        <v>213</v>
      </c>
      <c r="C35" s="125"/>
      <c r="D35" s="143"/>
      <c r="E35" s="144"/>
      <c r="F35" s="151"/>
      <c r="G35" s="128"/>
    </row>
    <row r="36" spans="1:7" ht="29.25" customHeight="1">
      <c r="A36" s="59" t="s">
        <v>110</v>
      </c>
      <c r="B36" s="59" t="s">
        <v>110</v>
      </c>
      <c r="C36" s="125"/>
      <c r="D36" s="143"/>
      <c r="E36" s="144"/>
      <c r="F36" s="151"/>
      <c r="G36" s="128"/>
    </row>
    <row r="37" spans="1:7" ht="27.75" customHeight="1">
      <c r="A37" s="59" t="s">
        <v>111</v>
      </c>
      <c r="B37" s="22" t="s">
        <v>15</v>
      </c>
      <c r="C37" s="125"/>
      <c r="D37" s="143"/>
      <c r="E37" s="144"/>
      <c r="F37" s="151"/>
      <c r="G37" s="128"/>
    </row>
    <row r="38" spans="1:7" ht="30" customHeight="1">
      <c r="A38" s="59" t="s">
        <v>112</v>
      </c>
      <c r="B38" s="22" t="s">
        <v>15</v>
      </c>
      <c r="C38" s="125"/>
      <c r="D38" s="143"/>
      <c r="E38" s="144"/>
      <c r="F38" s="151"/>
      <c r="G38" s="128"/>
    </row>
    <row r="39" spans="1:7" ht="30" customHeight="1">
      <c r="A39" s="59" t="s">
        <v>113</v>
      </c>
      <c r="B39" s="22" t="s">
        <v>15</v>
      </c>
      <c r="C39" s="125"/>
      <c r="D39" s="143"/>
      <c r="E39" s="144"/>
      <c r="F39" s="151"/>
      <c r="G39" s="128"/>
    </row>
    <row r="40" spans="1:7" ht="30" customHeight="1">
      <c r="A40" s="59" t="s">
        <v>109</v>
      </c>
      <c r="B40" s="22" t="s">
        <v>15</v>
      </c>
      <c r="C40" s="125"/>
      <c r="D40" s="143"/>
      <c r="E40" s="144"/>
      <c r="F40" s="151"/>
      <c r="G40" s="128"/>
    </row>
    <row r="41" spans="1:7" ht="30" customHeight="1">
      <c r="A41" s="59" t="s">
        <v>108</v>
      </c>
      <c r="B41" s="22" t="s">
        <v>15</v>
      </c>
      <c r="C41" s="125"/>
      <c r="D41" s="143"/>
      <c r="E41" s="144"/>
      <c r="F41" s="151"/>
      <c r="G41" s="128"/>
    </row>
    <row r="42" spans="1:7" ht="30" customHeight="1">
      <c r="A42" s="59" t="s">
        <v>107</v>
      </c>
      <c r="B42" s="52" t="s">
        <v>153</v>
      </c>
      <c r="C42" s="125"/>
      <c r="D42" s="143"/>
      <c r="E42" s="144"/>
      <c r="F42" s="151"/>
      <c r="G42" s="128"/>
    </row>
    <row r="43" spans="1:7" ht="30" customHeight="1">
      <c r="A43" s="58"/>
      <c r="B43" s="54"/>
      <c r="C43" s="125"/>
      <c r="D43" s="143"/>
      <c r="E43" s="144"/>
      <c r="F43" s="151"/>
      <c r="G43" s="128"/>
    </row>
    <row r="44" spans="1:7" ht="30" customHeight="1">
      <c r="A44" s="51" t="s">
        <v>90</v>
      </c>
      <c r="B44" s="51" t="s">
        <v>90</v>
      </c>
      <c r="C44" s="139">
        <v>2</v>
      </c>
      <c r="D44" s="143"/>
      <c r="E44" s="144"/>
      <c r="F44" s="142">
        <f>E44*C44</f>
        <v>0</v>
      </c>
      <c r="G44" s="147">
        <f>F44+(F44*D44)</f>
        <v>0</v>
      </c>
    </row>
    <row r="45" spans="1:7" ht="30" customHeight="1">
      <c r="A45" s="59" t="s">
        <v>100</v>
      </c>
      <c r="B45" s="52" t="s">
        <v>154</v>
      </c>
      <c r="C45" s="140"/>
      <c r="D45" s="143"/>
      <c r="E45" s="144"/>
      <c r="F45" s="142"/>
      <c r="G45" s="148"/>
    </row>
    <row r="46" spans="1:7" ht="30" customHeight="1">
      <c r="A46" s="59" t="s">
        <v>106</v>
      </c>
      <c r="B46" s="52" t="s">
        <v>155</v>
      </c>
      <c r="C46" s="140"/>
      <c r="D46" s="143"/>
      <c r="E46" s="144"/>
      <c r="F46" s="142"/>
      <c r="G46" s="148"/>
    </row>
    <row r="47" spans="1:7" ht="30" customHeight="1">
      <c r="A47" s="59" t="s">
        <v>105</v>
      </c>
      <c r="B47" s="52" t="s">
        <v>210</v>
      </c>
      <c r="C47" s="140"/>
      <c r="D47" s="143"/>
      <c r="E47" s="144"/>
      <c r="F47" s="142"/>
      <c r="G47" s="148"/>
    </row>
    <row r="48" spans="1:7" ht="47.25" customHeight="1">
      <c r="A48" s="61" t="s">
        <v>104</v>
      </c>
      <c r="B48" s="53" t="s">
        <v>211</v>
      </c>
      <c r="C48" s="140"/>
      <c r="D48" s="143"/>
      <c r="E48" s="144"/>
      <c r="F48" s="142"/>
      <c r="G48" s="148"/>
    </row>
    <row r="49" spans="1:7" ht="30" customHeight="1">
      <c r="A49" s="58" t="s">
        <v>103</v>
      </c>
      <c r="B49" s="54" t="s">
        <v>212</v>
      </c>
      <c r="C49" s="140"/>
      <c r="D49" s="143"/>
      <c r="E49" s="144"/>
      <c r="F49" s="142"/>
      <c r="G49" s="148"/>
    </row>
    <row r="50" spans="1:7" ht="30" customHeight="1">
      <c r="A50" s="59" t="s">
        <v>102</v>
      </c>
      <c r="B50" s="52" t="s">
        <v>156</v>
      </c>
      <c r="C50" s="140"/>
      <c r="D50" s="143"/>
      <c r="E50" s="144"/>
      <c r="F50" s="142"/>
      <c r="G50" s="148"/>
    </row>
    <row r="51" spans="1:7" ht="30" customHeight="1">
      <c r="A51" s="58"/>
      <c r="B51" s="54"/>
      <c r="C51" s="141"/>
      <c r="D51" s="143"/>
      <c r="E51" s="144"/>
      <c r="F51" s="142"/>
      <c r="G51" s="149"/>
    </row>
    <row r="52" spans="1:7" ht="30" customHeight="1">
      <c r="A52" s="51" t="s">
        <v>91</v>
      </c>
      <c r="B52" s="51" t="s">
        <v>91</v>
      </c>
      <c r="C52" s="139">
        <v>4</v>
      </c>
      <c r="D52" s="143"/>
      <c r="E52" s="144"/>
      <c r="F52" s="142">
        <f>E52*C52</f>
        <v>0</v>
      </c>
      <c r="G52" s="128">
        <f>F52+(F52*D52)</f>
        <v>0</v>
      </c>
    </row>
    <row r="53" spans="1:7" ht="30" customHeight="1">
      <c r="A53" s="58" t="s">
        <v>101</v>
      </c>
      <c r="B53" s="54" t="s">
        <v>157</v>
      </c>
      <c r="C53" s="140"/>
      <c r="D53" s="143"/>
      <c r="E53" s="144"/>
      <c r="F53" s="142"/>
      <c r="G53" s="128"/>
    </row>
    <row r="54" spans="1:7" ht="30" customHeight="1">
      <c r="A54" s="58" t="s">
        <v>100</v>
      </c>
      <c r="B54" s="54" t="s">
        <v>158</v>
      </c>
      <c r="C54" s="140"/>
      <c r="D54" s="143"/>
      <c r="E54" s="144"/>
      <c r="F54" s="142"/>
      <c r="G54" s="128"/>
    </row>
    <row r="55" spans="1:7" ht="46.5" customHeight="1">
      <c r="A55" s="37" t="s">
        <v>99</v>
      </c>
      <c r="B55" s="11" t="s">
        <v>209</v>
      </c>
      <c r="C55" s="140"/>
      <c r="D55" s="143"/>
      <c r="E55" s="144"/>
      <c r="F55" s="142"/>
      <c r="G55" s="128"/>
    </row>
    <row r="56" spans="1:7" ht="49.5" customHeight="1">
      <c r="A56" s="37" t="s">
        <v>98</v>
      </c>
      <c r="B56" s="11" t="s">
        <v>208</v>
      </c>
      <c r="C56" s="140"/>
      <c r="D56" s="143"/>
      <c r="E56" s="144"/>
      <c r="F56" s="142"/>
      <c r="G56" s="128"/>
    </row>
    <row r="57" spans="1:7" s="12" customFormat="1" ht="36" customHeight="1">
      <c r="A57" s="58" t="s">
        <v>97</v>
      </c>
      <c r="B57" s="54" t="s">
        <v>222</v>
      </c>
      <c r="C57" s="140"/>
      <c r="D57" s="143"/>
      <c r="E57" s="144"/>
      <c r="F57" s="142"/>
      <c r="G57" s="128"/>
    </row>
    <row r="58" spans="1:7" s="12" customFormat="1" ht="26.25" customHeight="1">
      <c r="A58" s="58" t="s">
        <v>96</v>
      </c>
      <c r="B58" s="54" t="s">
        <v>159</v>
      </c>
      <c r="C58" s="140"/>
      <c r="D58" s="143"/>
      <c r="E58" s="144"/>
      <c r="F58" s="142"/>
      <c r="G58" s="128"/>
    </row>
    <row r="59" spans="1:7" s="12" customFormat="1" ht="26.25" customHeight="1">
      <c r="A59" s="58"/>
      <c r="B59" s="54"/>
      <c r="C59" s="141"/>
      <c r="D59" s="143"/>
      <c r="E59" s="144"/>
      <c r="F59" s="142"/>
      <c r="G59" s="128"/>
    </row>
    <row r="60" spans="1:7" s="39" customFormat="1" ht="44.25" customHeight="1">
      <c r="A60" s="55" t="s">
        <v>92</v>
      </c>
      <c r="B60" s="55" t="s">
        <v>92</v>
      </c>
      <c r="C60" s="125">
        <v>1</v>
      </c>
      <c r="D60" s="136"/>
      <c r="E60" s="144"/>
      <c r="F60" s="142">
        <f>E60*C60</f>
        <v>0</v>
      </c>
      <c r="G60" s="129">
        <f>F60+(F60*D60)</f>
        <v>0</v>
      </c>
    </row>
    <row r="61" spans="1:7" s="12" customFormat="1" ht="29.25" customHeight="1">
      <c r="A61" s="58" t="s">
        <v>93</v>
      </c>
      <c r="B61" s="54" t="s">
        <v>160</v>
      </c>
      <c r="C61" s="125"/>
      <c r="D61" s="127"/>
      <c r="E61" s="144"/>
      <c r="F61" s="142"/>
      <c r="G61" s="128"/>
    </row>
    <row r="62" spans="1:7" s="15" customFormat="1" ht="28.5" customHeight="1">
      <c r="A62" s="59" t="s">
        <v>94</v>
      </c>
      <c r="B62" s="22" t="s">
        <v>15</v>
      </c>
      <c r="C62" s="125"/>
      <c r="D62" s="127"/>
      <c r="E62" s="144"/>
      <c r="F62" s="142"/>
      <c r="G62" s="128"/>
    </row>
    <row r="63" spans="1:7" s="12" customFormat="1" ht="66.75" customHeight="1" thickBot="1">
      <c r="A63" s="60" t="s">
        <v>95</v>
      </c>
      <c r="B63" s="22" t="s">
        <v>15</v>
      </c>
      <c r="C63" s="125"/>
      <c r="D63" s="127"/>
      <c r="E63" s="144"/>
      <c r="F63" s="142"/>
      <c r="G63" s="128"/>
    </row>
    <row r="64" spans="1:7" ht="70.5" customHeight="1" thickBot="1">
      <c r="A64" s="88" t="s">
        <v>203</v>
      </c>
      <c r="B64" s="91" t="s">
        <v>200</v>
      </c>
      <c r="C64" s="125"/>
      <c r="D64" s="127"/>
      <c r="E64" s="145"/>
      <c r="F64" s="129"/>
      <c r="G64" s="128"/>
    </row>
    <row r="65" spans="1:16" ht="18" customHeight="1" thickBot="1">
      <c r="A65" s="21"/>
      <c r="B65" s="18"/>
      <c r="C65" s="9"/>
      <c r="D65" s="9"/>
      <c r="E65" s="130" t="s">
        <v>3</v>
      </c>
      <c r="F65" s="131"/>
      <c r="G65" s="92">
        <f>SUM(G6:G64)</f>
        <v>0</v>
      </c>
    </row>
    <row r="66" spans="1:16">
      <c r="B66" s="16"/>
      <c r="C66" s="2"/>
      <c r="D66" s="2"/>
      <c r="E66" s="2"/>
      <c r="F66" s="2"/>
      <c r="G66" s="8"/>
    </row>
    <row r="67" spans="1:16" ht="51" customHeight="1">
      <c r="A67" s="1" t="s">
        <v>5</v>
      </c>
      <c r="C67" s="124" t="s">
        <v>4</v>
      </c>
      <c r="D67" s="124"/>
      <c r="E67" s="124"/>
      <c r="F67" s="124"/>
      <c r="G67" s="124"/>
    </row>
    <row r="69" spans="1:16" ht="15.75">
      <c r="A69" s="17" t="s">
        <v>10</v>
      </c>
      <c r="G69" s="7"/>
      <c r="I69" s="7"/>
      <c r="K69" s="7"/>
      <c r="M69" s="7"/>
      <c r="O69" s="7"/>
    </row>
    <row r="70" spans="1:16" ht="15.75">
      <c r="A70" s="105" t="s">
        <v>33</v>
      </c>
      <c r="B70" s="105"/>
      <c r="C70" s="105"/>
      <c r="D70" s="105"/>
      <c r="E70" s="6"/>
      <c r="F70" s="6"/>
      <c r="G70" s="6"/>
      <c r="H70" s="6"/>
      <c r="I70" s="6"/>
      <c r="J70" s="6"/>
      <c r="K70" s="6"/>
      <c r="L70" s="6"/>
      <c r="M70" s="6"/>
      <c r="N70" s="6"/>
      <c r="O70" s="6"/>
      <c r="P70" s="6"/>
    </row>
    <row r="72" spans="1:16">
      <c r="A72" s="138"/>
      <c r="B72" s="138"/>
    </row>
    <row r="73" spans="1:16">
      <c r="A73" s="138"/>
      <c r="B73" s="138"/>
    </row>
    <row r="74" spans="1:16">
      <c r="A74" s="138"/>
      <c r="B74" s="138"/>
    </row>
  </sheetData>
  <mergeCells count="26">
    <mergeCell ref="G52:G59"/>
    <mergeCell ref="F6:F43"/>
    <mergeCell ref="F44:F51"/>
    <mergeCell ref="F52:F59"/>
    <mergeCell ref="D6:D43"/>
    <mergeCell ref="A6:A8"/>
    <mergeCell ref="E44:E51"/>
    <mergeCell ref="E6:E43"/>
    <mergeCell ref="G6:G43"/>
    <mergeCell ref="G44:G51"/>
    <mergeCell ref="A72:B74"/>
    <mergeCell ref="E1:G1"/>
    <mergeCell ref="C67:G67"/>
    <mergeCell ref="C60:C64"/>
    <mergeCell ref="C52:C59"/>
    <mergeCell ref="C44:C51"/>
    <mergeCell ref="C6:C43"/>
    <mergeCell ref="F60:F64"/>
    <mergeCell ref="D44:D51"/>
    <mergeCell ref="D52:D59"/>
    <mergeCell ref="E60:E64"/>
    <mergeCell ref="E52:E59"/>
    <mergeCell ref="G60:G64"/>
    <mergeCell ref="D60:D64"/>
    <mergeCell ref="E65:F65"/>
    <mergeCell ref="A70:D70"/>
  </mergeCells>
  <phoneticPr fontId="15" type="noConversion"/>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3A4F2-78E3-4259-B4E9-73421D52A8DE}">
  <sheetPr>
    <tabColor rgb="FF00B050"/>
  </sheetPr>
  <dimension ref="A1:I33"/>
  <sheetViews>
    <sheetView tabSelected="1" topLeftCell="A14" workbookViewId="0">
      <selection activeCell="C12" sqref="C12:D12"/>
    </sheetView>
  </sheetViews>
  <sheetFormatPr defaultRowHeight="15"/>
  <cols>
    <col min="1" max="1" width="53.140625" customWidth="1"/>
    <col min="2" max="2" width="11.7109375" customWidth="1"/>
    <col min="3" max="3" width="52.5703125" customWidth="1"/>
    <col min="4" max="4" width="12.28515625" customWidth="1"/>
    <col min="5" max="5" width="9.140625" customWidth="1"/>
    <col min="6" max="6" width="6.85546875" customWidth="1"/>
    <col min="7" max="8" width="13.7109375" customWidth="1"/>
    <col min="9" max="9" width="16.140625" customWidth="1"/>
  </cols>
  <sheetData>
    <row r="1" spans="1:9">
      <c r="B1" s="2"/>
      <c r="C1" s="2"/>
      <c r="D1" s="2"/>
      <c r="E1" s="2"/>
      <c r="F1" s="2"/>
      <c r="G1" s="101" t="s">
        <v>49</v>
      </c>
      <c r="H1" s="101"/>
      <c r="I1" s="101"/>
    </row>
    <row r="2" spans="1:9">
      <c r="A2" s="187" t="s">
        <v>20</v>
      </c>
      <c r="B2" s="187"/>
      <c r="C2" s="2"/>
      <c r="D2" s="2"/>
      <c r="E2" s="2"/>
      <c r="F2" s="2"/>
      <c r="G2" s="4"/>
      <c r="H2" s="4"/>
      <c r="I2" s="4"/>
    </row>
    <row r="3" spans="1:9" ht="15.75" thickBot="1">
      <c r="B3" s="3" t="s">
        <v>14</v>
      </c>
      <c r="C3" s="2"/>
      <c r="D3" s="2"/>
      <c r="E3" s="73" t="s">
        <v>53</v>
      </c>
      <c r="F3" s="73"/>
      <c r="G3" s="73"/>
      <c r="H3" s="73"/>
      <c r="I3" s="73"/>
    </row>
    <row r="4" spans="1:9" ht="48">
      <c r="A4" s="175" t="s">
        <v>0</v>
      </c>
      <c r="B4" s="176"/>
      <c r="C4" s="178" t="s">
        <v>1</v>
      </c>
      <c r="D4" s="176"/>
      <c r="E4" s="76" t="s">
        <v>2</v>
      </c>
      <c r="F4" s="76" t="s">
        <v>86</v>
      </c>
      <c r="G4" s="76" t="s">
        <v>87</v>
      </c>
      <c r="H4" s="76" t="s">
        <v>140</v>
      </c>
      <c r="I4" s="77" t="s">
        <v>141</v>
      </c>
    </row>
    <row r="5" spans="1:9" ht="15.75" thickBot="1">
      <c r="A5" s="177">
        <v>1</v>
      </c>
      <c r="B5" s="167"/>
      <c r="C5" s="166">
        <v>2</v>
      </c>
      <c r="D5" s="167"/>
      <c r="E5" s="79">
        <v>3</v>
      </c>
      <c r="F5" s="79">
        <v>4</v>
      </c>
      <c r="G5" s="79">
        <v>5</v>
      </c>
      <c r="H5" s="79">
        <v>6</v>
      </c>
      <c r="I5" s="80">
        <v>7</v>
      </c>
    </row>
    <row r="6" spans="1:9" ht="27.75" customHeight="1">
      <c r="A6" s="188" t="s">
        <v>44</v>
      </c>
      <c r="B6" s="189"/>
      <c r="C6" s="180" t="s">
        <v>44</v>
      </c>
      <c r="D6" s="181"/>
      <c r="E6" s="186">
        <v>1</v>
      </c>
      <c r="F6" s="112"/>
      <c r="G6" s="179"/>
      <c r="H6" s="102">
        <f>E6*G6</f>
        <v>0</v>
      </c>
      <c r="I6" s="102">
        <f>H6+(H6*F6)</f>
        <v>0</v>
      </c>
    </row>
    <row r="7" spans="1:9" ht="22.5" customHeight="1">
      <c r="A7" s="190"/>
      <c r="B7" s="191"/>
      <c r="C7" s="182" t="s">
        <v>6</v>
      </c>
      <c r="D7" s="183"/>
      <c r="E7" s="186"/>
      <c r="F7" s="112"/>
      <c r="G7" s="179"/>
      <c r="H7" s="102"/>
      <c r="I7" s="102"/>
    </row>
    <row r="8" spans="1:9" ht="24.75" customHeight="1">
      <c r="A8" s="192"/>
      <c r="B8" s="193"/>
      <c r="C8" s="184" t="s">
        <v>7</v>
      </c>
      <c r="D8" s="185"/>
      <c r="E8" s="186"/>
      <c r="F8" s="112"/>
      <c r="G8" s="179"/>
      <c r="H8" s="102"/>
      <c r="I8" s="102"/>
    </row>
    <row r="9" spans="1:9" ht="43.5" customHeight="1">
      <c r="A9" s="198" t="s">
        <v>21</v>
      </c>
      <c r="B9" s="198"/>
      <c r="C9" s="168" t="s">
        <v>28</v>
      </c>
      <c r="D9" s="168"/>
      <c r="E9" s="106"/>
      <c r="F9" s="112"/>
      <c r="G9" s="179"/>
      <c r="H9" s="102"/>
      <c r="I9" s="102"/>
    </row>
    <row r="10" spans="1:9" ht="49.5" customHeight="1">
      <c r="A10" s="198" t="s">
        <v>22</v>
      </c>
      <c r="B10" s="198"/>
      <c r="C10" s="168" t="s">
        <v>231</v>
      </c>
      <c r="D10" s="168"/>
      <c r="E10" s="106"/>
      <c r="F10" s="112"/>
      <c r="G10" s="179"/>
      <c r="H10" s="102"/>
      <c r="I10" s="102"/>
    </row>
    <row r="11" spans="1:9" ht="51" customHeight="1">
      <c r="A11" s="198" t="s">
        <v>23</v>
      </c>
      <c r="B11" s="198"/>
      <c r="C11" s="168" t="s">
        <v>230</v>
      </c>
      <c r="D11" s="168"/>
      <c r="E11" s="106"/>
      <c r="F11" s="112"/>
      <c r="G11" s="179"/>
      <c r="H11" s="102"/>
      <c r="I11" s="102"/>
    </row>
    <row r="12" spans="1:9" ht="108" customHeight="1">
      <c r="A12" s="198" t="s">
        <v>24</v>
      </c>
      <c r="B12" s="198"/>
      <c r="C12" s="168" t="s">
        <v>29</v>
      </c>
      <c r="D12" s="168"/>
      <c r="E12" s="106"/>
      <c r="F12" s="112"/>
      <c r="G12" s="179"/>
      <c r="H12" s="102"/>
      <c r="I12" s="102"/>
    </row>
    <row r="13" spans="1:9" ht="45.75" customHeight="1">
      <c r="A13" s="198" t="s">
        <v>25</v>
      </c>
      <c r="B13" s="198"/>
      <c r="C13" s="168" t="s">
        <v>30</v>
      </c>
      <c r="D13" s="168"/>
      <c r="E13" s="106"/>
      <c r="F13" s="112"/>
      <c r="G13" s="179"/>
      <c r="H13" s="102"/>
      <c r="I13" s="102"/>
    </row>
    <row r="14" spans="1:9" ht="45.75" customHeight="1">
      <c r="A14" s="30" t="s">
        <v>26</v>
      </c>
      <c r="B14" s="34"/>
      <c r="C14" s="35" t="s">
        <v>31</v>
      </c>
      <c r="D14" s="36"/>
      <c r="E14" s="106"/>
      <c r="F14" s="112"/>
      <c r="G14" s="179"/>
      <c r="H14" s="102"/>
      <c r="I14" s="102"/>
    </row>
    <row r="15" spans="1:9" ht="43.5" customHeight="1">
      <c r="A15" s="199" t="s">
        <v>27</v>
      </c>
      <c r="B15" s="200"/>
      <c r="C15" s="171" t="s">
        <v>32</v>
      </c>
      <c r="D15" s="172"/>
      <c r="E15" s="106"/>
      <c r="F15" s="112"/>
      <c r="G15" s="179"/>
      <c r="H15" s="102"/>
      <c r="I15" s="102"/>
    </row>
    <row r="16" spans="1:9" ht="15" customHeight="1">
      <c r="A16" s="173" t="s">
        <v>34</v>
      </c>
      <c r="B16" s="174"/>
      <c r="C16" s="173" t="s">
        <v>34</v>
      </c>
      <c r="D16" s="174"/>
      <c r="E16" s="106"/>
      <c r="F16" s="112"/>
      <c r="G16" s="179"/>
      <c r="H16" s="102"/>
      <c r="I16" s="102"/>
    </row>
    <row r="17" spans="1:9" ht="24.75" customHeight="1">
      <c r="A17" s="164" t="s">
        <v>35</v>
      </c>
      <c r="B17" s="165"/>
      <c r="C17" s="154" t="s">
        <v>161</v>
      </c>
      <c r="D17" s="155"/>
      <c r="E17" s="106"/>
      <c r="F17" s="112"/>
      <c r="G17" s="179"/>
      <c r="H17" s="102"/>
      <c r="I17" s="102"/>
    </row>
    <row r="18" spans="1:9" ht="26.25" customHeight="1">
      <c r="A18" s="164" t="s">
        <v>36</v>
      </c>
      <c r="B18" s="165"/>
      <c r="C18" s="154" t="s">
        <v>15</v>
      </c>
      <c r="D18" s="155"/>
      <c r="E18" s="106"/>
      <c r="F18" s="112"/>
      <c r="G18" s="179"/>
      <c r="H18" s="102"/>
      <c r="I18" s="102"/>
    </row>
    <row r="19" spans="1:9" ht="26.25" customHeight="1">
      <c r="A19" s="164" t="s">
        <v>37</v>
      </c>
      <c r="B19" s="165"/>
      <c r="C19" s="154" t="s">
        <v>15</v>
      </c>
      <c r="D19" s="155"/>
      <c r="E19" s="106"/>
      <c r="F19" s="112"/>
      <c r="G19" s="179"/>
      <c r="H19" s="102"/>
      <c r="I19" s="102"/>
    </row>
    <row r="20" spans="1:9" ht="26.25" customHeight="1">
      <c r="A20" s="164" t="s">
        <v>38</v>
      </c>
      <c r="B20" s="165"/>
      <c r="C20" s="154" t="s">
        <v>15</v>
      </c>
      <c r="D20" s="155"/>
      <c r="E20" s="106"/>
      <c r="F20" s="112"/>
      <c r="G20" s="179"/>
      <c r="H20" s="102"/>
      <c r="I20" s="102"/>
    </row>
    <row r="21" spans="1:9" ht="28.5" customHeight="1">
      <c r="A21" s="164" t="s">
        <v>39</v>
      </c>
      <c r="B21" s="165"/>
      <c r="C21" s="154" t="s">
        <v>15</v>
      </c>
      <c r="D21" s="155"/>
      <c r="E21" s="106"/>
      <c r="F21" s="112"/>
      <c r="G21" s="179"/>
      <c r="H21" s="102"/>
      <c r="I21" s="102"/>
    </row>
    <row r="22" spans="1:9" ht="28.5" customHeight="1">
      <c r="A22" s="162" t="s">
        <v>40</v>
      </c>
      <c r="B22" s="163"/>
      <c r="C22" s="156" t="s">
        <v>43</v>
      </c>
      <c r="D22" s="157"/>
      <c r="E22" s="106"/>
      <c r="F22" s="112"/>
      <c r="G22" s="179"/>
      <c r="H22" s="102"/>
      <c r="I22" s="102"/>
    </row>
    <row r="23" spans="1:9" ht="30" customHeight="1">
      <c r="A23" s="162" t="s">
        <v>41</v>
      </c>
      <c r="B23" s="163"/>
      <c r="C23" s="156" t="s">
        <v>229</v>
      </c>
      <c r="D23" s="157"/>
      <c r="E23" s="106"/>
      <c r="F23" s="112"/>
      <c r="G23" s="179"/>
      <c r="H23" s="102"/>
      <c r="I23" s="102"/>
    </row>
    <row r="24" spans="1:9" ht="30" customHeight="1" thickBot="1">
      <c r="A24" s="160" t="s">
        <v>42</v>
      </c>
      <c r="B24" s="161"/>
      <c r="C24" s="158" t="s">
        <v>15</v>
      </c>
      <c r="D24" s="159"/>
      <c r="E24" s="106"/>
      <c r="F24" s="112"/>
      <c r="G24" s="179"/>
      <c r="H24" s="102"/>
      <c r="I24" s="102"/>
    </row>
    <row r="25" spans="1:9" ht="73.5" customHeight="1" thickBot="1">
      <c r="A25" s="196" t="s">
        <v>202</v>
      </c>
      <c r="B25" s="197"/>
      <c r="C25" s="169" t="s">
        <v>201</v>
      </c>
      <c r="D25" s="170"/>
      <c r="E25" s="186"/>
      <c r="F25" s="112"/>
      <c r="G25" s="179"/>
      <c r="H25" s="102"/>
      <c r="I25" s="102"/>
    </row>
    <row r="26" spans="1:9" ht="21.75" customHeight="1" thickBot="1">
      <c r="A26" s="13"/>
      <c r="B26" s="18"/>
      <c r="C26" s="201" t="s">
        <v>3</v>
      </c>
      <c r="D26" s="201"/>
      <c r="E26" s="32"/>
      <c r="F26" s="32"/>
      <c r="G26" s="32"/>
      <c r="H26" s="33"/>
      <c r="I26" s="93">
        <f>SUM(I6)</f>
        <v>0</v>
      </c>
    </row>
    <row r="27" spans="1:9" ht="46.5" customHeight="1">
      <c r="A27" s="1" t="s">
        <v>5</v>
      </c>
      <c r="B27" s="2"/>
      <c r="C27" s="31"/>
      <c r="D27" s="31"/>
      <c r="E27" s="194" t="s">
        <v>4</v>
      </c>
      <c r="F27" s="194"/>
      <c r="G27" s="194"/>
      <c r="H27" s="194"/>
      <c r="I27" s="195"/>
    </row>
    <row r="28" spans="1:9">
      <c r="A28" s="2"/>
      <c r="B28" s="2"/>
    </row>
    <row r="29" spans="1:9">
      <c r="A29" s="17" t="s">
        <v>10</v>
      </c>
      <c r="B29" s="2"/>
    </row>
    <row r="30" spans="1:9" ht="51.75" customHeight="1">
      <c r="A30" s="105" t="s">
        <v>33</v>
      </c>
      <c r="B30" s="105"/>
      <c r="C30" s="105"/>
      <c r="D30" s="105"/>
    </row>
    <row r="31" spans="1:9">
      <c r="A31" s="153"/>
      <c r="B31" s="153"/>
      <c r="C31" s="153"/>
    </row>
    <row r="32" spans="1:9">
      <c r="A32" s="153"/>
      <c r="B32" s="153"/>
      <c r="C32" s="153"/>
    </row>
    <row r="33" spans="1:3">
      <c r="A33" s="153"/>
      <c r="B33" s="153"/>
      <c r="C33" s="153"/>
    </row>
  </sheetData>
  <mergeCells count="51">
    <mergeCell ref="H6:H25"/>
    <mergeCell ref="A6:B8"/>
    <mergeCell ref="A18:B18"/>
    <mergeCell ref="A17:B17"/>
    <mergeCell ref="E27:I27"/>
    <mergeCell ref="A16:B16"/>
    <mergeCell ref="A25:B25"/>
    <mergeCell ref="A9:B9"/>
    <mergeCell ref="A10:B10"/>
    <mergeCell ref="A11:B11"/>
    <mergeCell ref="A12:B12"/>
    <mergeCell ref="A13:B13"/>
    <mergeCell ref="A15:B15"/>
    <mergeCell ref="C26:D26"/>
    <mergeCell ref="G1:I1"/>
    <mergeCell ref="A4:B4"/>
    <mergeCell ref="A5:B5"/>
    <mergeCell ref="C4:D4"/>
    <mergeCell ref="I6:I25"/>
    <mergeCell ref="G6:G25"/>
    <mergeCell ref="C6:D6"/>
    <mergeCell ref="C7:D7"/>
    <mergeCell ref="C8:D8"/>
    <mergeCell ref="C9:D9"/>
    <mergeCell ref="F6:F25"/>
    <mergeCell ref="C10:D10"/>
    <mergeCell ref="C11:D11"/>
    <mergeCell ref="C12:D12"/>
    <mergeCell ref="E6:E25"/>
    <mergeCell ref="A2:B2"/>
    <mergeCell ref="C5:D5"/>
    <mergeCell ref="C13:D13"/>
    <mergeCell ref="C17:D17"/>
    <mergeCell ref="C18:D18"/>
    <mergeCell ref="C25:D25"/>
    <mergeCell ref="C15:D15"/>
    <mergeCell ref="C16:D16"/>
    <mergeCell ref="A31:C33"/>
    <mergeCell ref="A30:D30"/>
    <mergeCell ref="C19:D19"/>
    <mergeCell ref="C20:D20"/>
    <mergeCell ref="C21:D21"/>
    <mergeCell ref="C22:D22"/>
    <mergeCell ref="C23:D23"/>
    <mergeCell ref="C24:D24"/>
    <mergeCell ref="A24:B24"/>
    <mergeCell ref="A23:B23"/>
    <mergeCell ref="A22:B22"/>
    <mergeCell ref="A21:B21"/>
    <mergeCell ref="A20:B20"/>
    <mergeCell ref="A19:B19"/>
  </mergeCells>
  <phoneticPr fontId="15"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5</vt:i4>
      </vt:variant>
    </vt:vector>
  </HeadingPairs>
  <TitlesOfParts>
    <vt:vector size="5" baseType="lpstr">
      <vt:lpstr>INSTRUKCJA</vt:lpstr>
      <vt:lpstr>CZĘŚĆ 1</vt:lpstr>
      <vt:lpstr>CZĘŚĆ 2</vt:lpstr>
      <vt:lpstr>CZĘŚĆ 3</vt:lpstr>
      <vt:lpstr>CZĘŚĆ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Lidia Wacławiak</dc:creator>
  <cp:lastModifiedBy>Lidia Wacławiak</cp:lastModifiedBy>
  <cp:lastPrinted>2022-08-16T06:51:05Z</cp:lastPrinted>
  <dcterms:created xsi:type="dcterms:W3CDTF">2022-08-12T12:15:46Z</dcterms:created>
  <dcterms:modified xsi:type="dcterms:W3CDTF">2025-03-26T08:58:01Z</dcterms:modified>
</cp:coreProperties>
</file>