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T:\wymiana\2025\02_dezynfekcja_worki\"/>
    </mc:Choice>
  </mc:AlternateContent>
  <xr:revisionPtr revIDLastSave="0" documentId="13_ncr:1_{C26C4F9A-0DAA-485C-A814-1BDA392B7A76}" xr6:coauthVersionLast="47" xr6:coauthVersionMax="47" xr10:uidLastSave="{00000000-0000-0000-0000-000000000000}"/>
  <bookViews>
    <workbookView xWindow="-120" yWindow="-120" windowWidth="29040" windowHeight="15720" tabRatio="500" activeTab="3" xr2:uid="{00000000-000D-0000-FFFF-FFFF00000000}"/>
  </bookViews>
  <sheets>
    <sheet name="1" sheetId="1" r:id="rId1"/>
    <sheet name="2" sheetId="2" r:id="rId2"/>
    <sheet name="3" sheetId="3" r:id="rId3"/>
    <sheet name="4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4" l="1"/>
  <c r="H6" i="4"/>
  <c r="J6" i="4" s="1"/>
  <c r="H5" i="4"/>
  <c r="J5" i="4" s="1"/>
  <c r="K5" i="4" s="1"/>
  <c r="H4" i="4"/>
  <c r="J4" i="4" s="1"/>
  <c r="K4" i="4" s="1"/>
  <c r="H3" i="4"/>
  <c r="H8" i="4" s="1"/>
  <c r="J3" i="3"/>
  <c r="K3" i="3" s="1"/>
  <c r="K4" i="3" s="1"/>
  <c r="H3" i="3"/>
  <c r="H4" i="3" s="1"/>
  <c r="H4" i="2"/>
  <c r="H3" i="2"/>
  <c r="H5" i="2" s="1"/>
  <c r="H6" i="1"/>
  <c r="H5" i="1"/>
  <c r="J5" i="1" s="1"/>
  <c r="K5" i="1" s="1"/>
  <c r="H4" i="1"/>
  <c r="J4" i="1" s="1"/>
  <c r="H3" i="1"/>
  <c r="J6" i="1" l="1"/>
  <c r="K6" i="1" s="1"/>
  <c r="H7" i="1"/>
  <c r="J3" i="1"/>
  <c r="K3" i="1" s="1"/>
  <c r="K6" i="4"/>
  <c r="J3" i="2"/>
  <c r="K3" i="2" s="1"/>
  <c r="J3" i="4"/>
  <c r="K3" i="4" s="1"/>
  <c r="J7" i="4"/>
  <c r="K7" i="4" s="1"/>
  <c r="K4" i="1"/>
  <c r="J4" i="2"/>
  <c r="K4" i="2" s="1"/>
  <c r="K8" i="4" l="1"/>
  <c r="K7" i="1"/>
  <c r="K5" i="2"/>
</calcChain>
</file>

<file path=xl/sharedStrings.xml><?xml version="1.0" encoding="utf-8"?>
<sst xmlns="http://schemas.openxmlformats.org/spreadsheetml/2006/main" count="86" uniqueCount="35">
  <si>
    <t xml:space="preserve"> ZADANIE 1 WORKI NA ODPADY MEDYCZNE / NIEMEDYCZNE</t>
  </si>
  <si>
    <t>L.p.</t>
  </si>
  <si>
    <t>OPIS PRZEDMIOTU ZAMÓWIENIA
Nazwa produktu</t>
  </si>
  <si>
    <t>Producent 
(wypełnia Wykonawca)</t>
  </si>
  <si>
    <r>
      <rPr>
        <b/>
        <sz val="10"/>
        <rFont val="Calibri Light"/>
        <family val="2"/>
        <charset val="238"/>
      </rPr>
      <t xml:space="preserve">Nr katalogowy
</t>
    </r>
    <r>
      <rPr>
        <sz val="10"/>
        <rFont val="Calibri Light"/>
        <family val="2"/>
        <charset val="238"/>
      </rPr>
      <t>(wypełnia wykonawca</t>
    </r>
    <r>
      <rPr>
        <b/>
        <sz val="10"/>
        <rFont val="Calibri Light"/>
        <family val="2"/>
        <charset val="238"/>
      </rPr>
      <t>)</t>
    </r>
  </si>
  <si>
    <t>Szacunkowa liczba/ 12 m-cy</t>
  </si>
  <si>
    <t>Jednostka miary</t>
  </si>
  <si>
    <t>Cena jednostkowa netto</t>
  </si>
  <si>
    <t>Wartość netto PLN</t>
  </si>
  <si>
    <t>Stawka VAT</t>
  </si>
  <si>
    <t>Wartość VAT</t>
  </si>
  <si>
    <t>Wartość brutto</t>
  </si>
  <si>
    <t>szt.</t>
  </si>
  <si>
    <t>RAZEM</t>
  </si>
  <si>
    <t>x</t>
  </si>
  <si>
    <t xml:space="preserve"> -Każde zbiorcze opakowanie z workami musi posiadać następujące informacje: wielkość  ilość w opakowaniu zbiorczym, grubość folii
- Worki odporne na działanie wilgoci i środków chemicznych, z możliwością jednokrotnego zamknięcia.
- Przedmiot zamówienia musi być zgodny z Rozporządzeniem Ministra Zdrowia z dnia 5 października 2017 roku w sprawie szczegółowego sposobu postępowania z odpadami medycznymi (Dz.U. 2017 r. poz. 1975)</t>
  </si>
  <si>
    <t xml:space="preserve"> ZADANIE 2 WORKI NA ODPADY MEDYCZNE / NIEMEDYCZNE</t>
  </si>
  <si>
    <t>LP</t>
  </si>
  <si>
    <r>
      <rPr>
        <b/>
        <sz val="10"/>
        <rFont val="Times New Roman"/>
        <family val="1"/>
        <charset val="1"/>
      </rPr>
      <t xml:space="preserve">Nr katalogowy
</t>
    </r>
    <r>
      <rPr>
        <sz val="10"/>
        <rFont val="Times New Roman"/>
        <family val="1"/>
        <charset val="1"/>
      </rPr>
      <t>(wypełnia wykonawca</t>
    </r>
    <r>
      <rPr>
        <b/>
        <sz val="10"/>
        <rFont val="Times New Roman"/>
        <family val="1"/>
        <charset val="1"/>
      </rPr>
      <t>)</t>
    </r>
  </si>
  <si>
    <t>Worek polietylenowy LDPE, z opaską zaciskową, szer. 110-120 cm x dł. 120-140 cm, grubość folii min. 40 mikronów, mocne, odporne na rozerwanie, zgrzew prosty, rolka z perforacją do odrywania lub każdy worek oddzielnie, kolor niebieski lub czarny do wyboru przez zamawiającego, op. max 10 szt</t>
  </si>
  <si>
    <t>Worek polietylenowy LDPE, z opaską zaciskową, szer. 110-120 cm x dł. 120-140 cm, grubość folii min. 40 mikronów, mocne, odporne na rozerwanie, zgrzew prosty, rolka z perforacją do odrywania lub każdy worek oddzielnie, kolor czerwony, op. max 10 szt</t>
  </si>
  <si>
    <t>ZADANIE NR 3 WORKI NA ZWŁOKI</t>
  </si>
  <si>
    <r>
      <rPr>
        <b/>
        <sz val="10"/>
        <rFont val="Calibri Light"/>
        <family val="2"/>
        <charset val="238"/>
      </rPr>
      <t xml:space="preserve">Producent 
</t>
    </r>
    <r>
      <rPr>
        <sz val="10"/>
        <rFont val="Calibri Light"/>
        <family val="2"/>
        <charset val="238"/>
      </rPr>
      <t>(wypełnia Wykonawca)</t>
    </r>
  </si>
  <si>
    <t>Pokrowiec na zwłoki 220x90cm, czarny lub biały, z wytrzymałej, niepękającej, nieprzeźroczystej folii, zamykany na zamek błyskawiczny</t>
  </si>
  <si>
    <t xml:space="preserve"> ZADANIE 4 REKLAMÓWKI JEDNORAZOWE</t>
  </si>
  <si>
    <t xml:space="preserve">Reklamówki jednorazowe HDPE poj. 10 l (op.=100 szt)    </t>
  </si>
  <si>
    <t>op.</t>
  </si>
  <si>
    <t xml:space="preserve">Reklamówki jednorazowe HDPE poj. 15l  (op.=100 szt)  </t>
  </si>
  <si>
    <t>Reklamówki jednorazowe HDPE poj. 20 l (op.=100 szt)</t>
  </si>
  <si>
    <t>Reklamówki jednorazowe HDPE poj. 5l  (op.=200 szt)</t>
  </si>
  <si>
    <t xml:space="preserve">Reklamówki jednorazowe HDPE poj. 8l  (op.=200 szt) </t>
  </si>
  <si>
    <r>
      <t xml:space="preserve">Worek polietylenowy LDPE, z opaską zaciskową, szer. 75-80 cm x 110-120 cm, grubość folii </t>
    </r>
    <r>
      <rPr>
        <b/>
        <sz val="10"/>
        <color rgb="FF000000"/>
        <rFont val="Calibri"/>
        <family val="2"/>
        <charset val="238"/>
      </rPr>
      <t>min. 0,04 mm</t>
    </r>
    <r>
      <rPr>
        <sz val="10"/>
        <color rgb="FF000000"/>
        <rFont val="Calibri"/>
        <family val="2"/>
        <charset val="238"/>
      </rPr>
      <t>, mocne, odporne na rozerwanie, zgrzew prosty rolka z perforacją do odrywania lub każdy worek oddzielnie, kolory: niebieski, czarny, do wyboru przez zamawiającego. Op. max 25 szt</t>
    </r>
  </si>
  <si>
    <r>
      <t>Worek polietylenowy LDPE, z opaską zaciskową, 75-80 cm x 110 cm+/-1cm, grubość folii</t>
    </r>
    <r>
      <rPr>
        <b/>
        <sz val="10"/>
        <color rgb="FF000000"/>
        <rFont val="Calibri"/>
        <family val="2"/>
        <charset val="238"/>
      </rPr>
      <t xml:space="preserve"> min 0,04 mm</t>
    </r>
    <r>
      <rPr>
        <sz val="10"/>
        <color rgb="FF000000"/>
        <rFont val="Calibri"/>
        <family val="2"/>
        <charset val="238"/>
      </rPr>
      <t>,  mocne, odporne na rozerwanie, zgrzew prosty rolka z perforacją do odrywania lub każdy worek oddzielnie, kolor czerwony, op. max 25 szt</t>
    </r>
  </si>
  <si>
    <r>
      <t xml:space="preserve">Worek polietylenowy LDPE, z opaską zaciskową, 70-75 cm x 60-65 cm +/-1cm, grubość folii </t>
    </r>
    <r>
      <rPr>
        <b/>
        <sz val="10"/>
        <color rgb="FF000000"/>
        <rFont val="Calibri"/>
        <family val="2"/>
        <charset val="238"/>
      </rPr>
      <t>min. 0,04 mm</t>
    </r>
    <r>
      <rPr>
        <sz val="10"/>
        <color rgb="FF000000"/>
        <rFont val="Calibri"/>
        <family val="2"/>
        <charset val="238"/>
      </rPr>
      <t>,  mocne, odporne na rozerwanie, zgrzew prosty rolka z perforacją do odrywania lub każdy worek oddzielnie, kolory: niebieski, czarny, do wyboru przez zamawiającego, op. max. 50 szt</t>
    </r>
  </si>
  <si>
    <r>
      <t xml:space="preserve">Worek polietylenowy LDPE, z opaską zaciskową,  70-75 cm x  60-65 cm +/-1cm, grubość folii </t>
    </r>
    <r>
      <rPr>
        <b/>
        <sz val="10"/>
        <color rgb="FF000000"/>
        <rFont val="Calibri"/>
        <family val="2"/>
        <charset val="238"/>
      </rPr>
      <t>min 0,04 mm</t>
    </r>
    <r>
      <rPr>
        <sz val="10"/>
        <color rgb="FF000000"/>
        <rFont val="Calibri"/>
        <family val="2"/>
        <charset val="238"/>
      </rPr>
      <t>,  mocne, odporne na rozerwanie, zgrzew prosty rolka z perforacją do odrywania lub każdy worek oddzielnie, kolor: czerwony, op. max 50 szt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</si>
</sst>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* #,##0.00&quot;      &quot;;\-* #,##0.00&quot;      &quot;;\ * \-#&quot;      &quot;;\ @\ "/>
    <numFmt numFmtId="165" formatCode="#,##0.00\ [$zł-415];[Red]\-#,##0.00\ [$zł-415]"/>
    <numFmt numFmtId="166" formatCode="#,##0.00&quot; zł&quot;"/>
  </numFmts>
  <fonts count="26" x14ac:knownFonts="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1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b/>
      <sz val="10"/>
      <color rgb="FFFF0000"/>
      <name val="Calibri Light"/>
      <family val="2"/>
      <charset val="238"/>
    </font>
    <font>
      <b/>
      <sz val="10"/>
      <color rgb="FF000000"/>
      <name val="Calibri Light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5.0999999999999996"/>
      <color rgb="FF333333"/>
      <name val="Calibri"/>
      <family val="2"/>
      <charset val="238"/>
    </font>
    <font>
      <b/>
      <i/>
      <sz val="10"/>
      <name val="Calibri Light"/>
      <family val="2"/>
      <charset val="238"/>
    </font>
    <font>
      <b/>
      <sz val="10"/>
      <name val="Times New Roman"/>
      <family val="1"/>
      <charset val="1"/>
    </font>
    <font>
      <b/>
      <sz val="9"/>
      <name val="Times New Roman"/>
      <family val="1"/>
      <charset val="1"/>
    </font>
    <font>
      <sz val="11"/>
      <color rgb="FF000000"/>
      <name val="Calibri Light"/>
      <family val="2"/>
      <charset val="238"/>
    </font>
    <font>
      <sz val="11"/>
      <color rgb="FF000000"/>
      <name val="Times New Roman"/>
      <family val="1"/>
      <charset val="1"/>
    </font>
    <font>
      <i/>
      <sz val="10"/>
      <color rgb="FF000000"/>
      <name val="Calibri Light"/>
      <family val="2"/>
      <charset val="238"/>
    </font>
    <font>
      <sz val="10"/>
      <color rgb="FF000000"/>
      <name val="Calibri Light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D9F1"/>
        <bgColor rgb="FFD0CECE"/>
      </patternFill>
    </fill>
    <fill>
      <patternFill patternType="solid">
        <fgColor rgb="FFC0C0C0"/>
        <bgColor rgb="FFD0CECE"/>
      </patternFill>
    </fill>
    <fill>
      <patternFill patternType="solid">
        <fgColor rgb="FFD0CECE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17" fillId="0" borderId="0" applyBorder="0" applyProtection="0"/>
    <xf numFmtId="0" fontId="1" fillId="0" borderId="0"/>
    <xf numFmtId="0" fontId="2" fillId="0" borderId="0"/>
    <xf numFmtId="0" fontId="17" fillId="0" borderId="0"/>
  </cellStyleXfs>
  <cellXfs count="76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wrapText="1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3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2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164" fontId="11" fillId="3" borderId="4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 vertical="center"/>
    </xf>
    <xf numFmtId="2" fontId="14" fillId="0" borderId="0" xfId="0" applyNumberFormat="1" applyFont="1"/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2" fontId="13" fillId="0" borderId="0" xfId="0" applyNumberFormat="1" applyFont="1"/>
    <xf numFmtId="0" fontId="16" fillId="0" borderId="0" xfId="0" applyFont="1"/>
    <xf numFmtId="0" fontId="6" fillId="0" borderId="0" xfId="0" applyFont="1"/>
    <xf numFmtId="2" fontId="16" fillId="0" borderId="0" xfId="0" applyNumberFormat="1" applyFont="1"/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wrapText="1"/>
    </xf>
    <xf numFmtId="0" fontId="19" fillId="0" borderId="3" xfId="0" applyFont="1" applyBorder="1" applyAlignment="1">
      <alignment horizontal="left" vertical="center" wrapText="1"/>
    </xf>
    <xf numFmtId="0" fontId="21" fillId="0" borderId="2" xfId="0" applyFont="1" applyBorder="1"/>
    <xf numFmtId="0" fontId="22" fillId="0" borderId="2" xfId="0" applyFont="1" applyBorder="1" applyAlignment="1" applyProtection="1">
      <alignment horizontal="center" vertical="center" wrapText="1"/>
      <protection locked="0"/>
    </xf>
    <xf numFmtId="3" fontId="23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 applyProtection="1">
      <alignment horizontal="center" vertical="center" wrapText="1"/>
      <protection locked="0"/>
    </xf>
    <xf numFmtId="2" fontId="19" fillId="0" borderId="2" xfId="0" applyNumberFormat="1" applyFont="1" applyBorder="1" applyAlignment="1">
      <alignment horizontal="center" vertical="center"/>
    </xf>
    <xf numFmtId="164" fontId="23" fillId="0" borderId="2" xfId="1" applyFont="1" applyBorder="1" applyAlignment="1" applyProtection="1">
      <alignment horizontal="center" vertical="center" wrapText="1"/>
      <protection locked="0"/>
    </xf>
    <xf numFmtId="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0" fontId="11" fillId="0" borderId="0" xfId="0" applyFont="1"/>
    <xf numFmtId="0" fontId="24" fillId="0" borderId="0" xfId="0" applyFont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3" fontId="22" fillId="0" borderId="0" xfId="0" applyNumberFormat="1" applyFont="1" applyAlignment="1">
      <alignment horizontal="center" vertical="center" wrapText="1"/>
    </xf>
    <xf numFmtId="2" fontId="25" fillId="3" borderId="4" xfId="0" applyNumberFormat="1" applyFont="1" applyFill="1" applyBorder="1" applyAlignment="1" applyProtection="1">
      <alignment horizontal="center" vertical="center" wrapText="1"/>
      <protection locked="0"/>
    </xf>
    <xf numFmtId="165" fontId="22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22" fillId="3" borderId="4" xfId="0" applyFont="1" applyFill="1" applyBorder="1" applyAlignment="1" applyProtection="1">
      <alignment horizontal="center" vertical="center" wrapText="1"/>
      <protection locked="0"/>
    </xf>
    <xf numFmtId="164" fontId="22" fillId="3" borderId="4" xfId="1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166" fontId="19" fillId="0" borderId="2" xfId="0" applyNumberFormat="1" applyFont="1" applyBorder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2" fontId="22" fillId="4" borderId="4" xfId="0" applyNumberFormat="1" applyFont="1" applyFill="1" applyBorder="1" applyAlignment="1" applyProtection="1">
      <alignment horizontal="center" vertical="center" wrapText="1"/>
      <protection locked="0"/>
    </xf>
    <xf numFmtId="165" fontId="22" fillId="4" borderId="4" xfId="1" applyNumberFormat="1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22" fillId="4" borderId="4" xfId="1" applyFont="1" applyFill="1" applyBorder="1" applyAlignment="1" applyProtection="1">
      <alignment horizontal="center" vertical="center" wrapText="1"/>
      <protection locked="0"/>
    </xf>
    <xf numFmtId="0" fontId="19" fillId="0" borderId="2" xfId="4" applyFont="1" applyBorder="1" applyAlignment="1">
      <alignment horizontal="left" vertical="center" wrapText="1"/>
    </xf>
    <xf numFmtId="0" fontId="21" fillId="0" borderId="2" xfId="0" applyFont="1" applyBorder="1" applyAlignment="1">
      <alignment vertical="center"/>
    </xf>
    <xf numFmtId="166" fontId="19" fillId="0" borderId="4" xfId="0" applyNumberFormat="1" applyFont="1" applyBorder="1" applyAlignment="1">
      <alignment horizontal="center" vertical="center"/>
    </xf>
    <xf numFmtId="9" fontId="23" fillId="0" borderId="4" xfId="0" applyNumberFormat="1" applyFont="1" applyBorder="1" applyAlignment="1" applyProtection="1">
      <alignment horizontal="center" vertical="center" wrapText="1"/>
      <protection locked="0"/>
    </xf>
    <xf numFmtId="164" fontId="23" fillId="0" borderId="4" xfId="1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/>
      <protection locked="0"/>
    </xf>
  </cellXfs>
  <cellStyles count="5">
    <cellStyle name="Dziesiętny" xfId="1" builtinId="3"/>
    <cellStyle name="Normalny" xfId="0" builtinId="0"/>
    <cellStyle name="Normalny 2" xfId="2" xr:uid="{00000000-0005-0000-0000-000006000000}"/>
    <cellStyle name="Normalny 3" xfId="3" xr:uid="{00000000-0005-0000-0000-000007000000}"/>
    <cellStyle name="Normalny 4" xfId="4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D0CECE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8"/>
  <sheetViews>
    <sheetView zoomScaleNormal="100" workbookViewId="0">
      <selection activeCell="H8" sqref="H8"/>
    </sheetView>
  </sheetViews>
  <sheetFormatPr defaultColWidth="11.5703125" defaultRowHeight="15" x14ac:dyDescent="0.25"/>
  <cols>
    <col min="1" max="1" width="4.7109375" customWidth="1"/>
    <col min="2" max="2" width="44.140625" customWidth="1"/>
    <col min="3" max="3" width="10" customWidth="1"/>
    <col min="4" max="4" width="9.42578125" customWidth="1"/>
    <col min="5" max="5" width="9.7109375" customWidth="1"/>
    <col min="6" max="6" width="8.140625" customWidth="1"/>
    <col min="7" max="7" width="10.42578125" customWidth="1"/>
    <col min="8" max="8" width="12.140625" customWidth="1"/>
    <col min="9" max="9" width="6.140625" customWidth="1"/>
    <col min="10" max="10" width="10.42578125" customWidth="1"/>
    <col min="11" max="11" width="13" customWidth="1"/>
    <col min="13" max="13" width="11.42578125" customWidth="1"/>
  </cols>
  <sheetData>
    <row r="1" spans="1:13" ht="13.35" customHeight="1" x14ac:dyDescent="0.25">
      <c r="A1" s="1"/>
      <c r="B1" s="2" t="s">
        <v>0</v>
      </c>
      <c r="C1" s="3"/>
      <c r="D1" s="1"/>
      <c r="E1" s="1"/>
      <c r="F1" s="4"/>
      <c r="G1" s="5"/>
      <c r="H1" s="1"/>
      <c r="I1" s="1"/>
      <c r="J1" s="1"/>
      <c r="K1" s="1"/>
    </row>
    <row r="2" spans="1:13" ht="76.5" x14ac:dyDescent="0.25">
      <c r="A2" s="6" t="s">
        <v>1</v>
      </c>
      <c r="B2" s="7" t="s">
        <v>2</v>
      </c>
      <c r="C2" s="8" t="s">
        <v>3</v>
      </c>
      <c r="D2" s="7" t="s">
        <v>4</v>
      </c>
      <c r="E2" s="9" t="s">
        <v>5</v>
      </c>
      <c r="F2" s="7" t="s">
        <v>6</v>
      </c>
      <c r="G2" s="10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pans="1:13" ht="77.25" customHeight="1" x14ac:dyDescent="0.25">
      <c r="A3" s="11">
        <v>1</v>
      </c>
      <c r="B3" s="41" t="s">
        <v>31</v>
      </c>
      <c r="C3" s="42"/>
      <c r="D3" s="43"/>
      <c r="E3" s="44">
        <v>100000</v>
      </c>
      <c r="F3" s="45" t="s">
        <v>12</v>
      </c>
      <c r="G3" s="46"/>
      <c r="H3" s="47">
        <f>E3*G3</f>
        <v>0</v>
      </c>
      <c r="I3" s="48">
        <v>0.23</v>
      </c>
      <c r="J3" s="47">
        <f>H3*I3</f>
        <v>0</v>
      </c>
      <c r="K3" s="47">
        <f>H3+J3</f>
        <v>0</v>
      </c>
      <c r="M3" s="12"/>
    </row>
    <row r="4" spans="1:13" ht="65.25" customHeight="1" x14ac:dyDescent="0.25">
      <c r="A4" s="11">
        <v>2</v>
      </c>
      <c r="B4" s="41" t="s">
        <v>32</v>
      </c>
      <c r="C4" s="42"/>
      <c r="D4" s="43"/>
      <c r="E4" s="44">
        <v>80000</v>
      </c>
      <c r="F4" s="45" t="s">
        <v>12</v>
      </c>
      <c r="G4" s="46"/>
      <c r="H4" s="47">
        <f>E4*G4</f>
        <v>0</v>
      </c>
      <c r="I4" s="48">
        <v>0.23</v>
      </c>
      <c r="J4" s="47">
        <f>H4*I4</f>
        <v>0</v>
      </c>
      <c r="K4" s="47">
        <f>H4+J4</f>
        <v>0</v>
      </c>
    </row>
    <row r="5" spans="1:13" ht="81" customHeight="1" x14ac:dyDescent="0.25">
      <c r="A5" s="11">
        <v>3</v>
      </c>
      <c r="B5" s="41" t="s">
        <v>33</v>
      </c>
      <c r="C5" s="49"/>
      <c r="D5" s="43"/>
      <c r="E5" s="44">
        <v>150000</v>
      </c>
      <c r="F5" s="45" t="s">
        <v>12</v>
      </c>
      <c r="G5" s="46"/>
      <c r="H5" s="47">
        <f>E5*G5</f>
        <v>0</v>
      </c>
      <c r="I5" s="48">
        <v>0.23</v>
      </c>
      <c r="J5" s="47">
        <f>H5*I5</f>
        <v>0</v>
      </c>
      <c r="K5" s="47">
        <f>H5+J5</f>
        <v>0</v>
      </c>
    </row>
    <row r="6" spans="1:13" ht="67.5" customHeight="1" x14ac:dyDescent="0.25">
      <c r="A6" s="11">
        <v>4</v>
      </c>
      <c r="B6" s="50" t="s">
        <v>34</v>
      </c>
      <c r="C6" s="49"/>
      <c r="D6" s="43"/>
      <c r="E6" s="44">
        <v>100000</v>
      </c>
      <c r="F6" s="45" t="s">
        <v>12</v>
      </c>
      <c r="G6" s="51"/>
      <c r="H6" s="47">
        <f>E6*G6</f>
        <v>0</v>
      </c>
      <c r="I6" s="48">
        <v>0.23</v>
      </c>
      <c r="J6" s="47">
        <f>H6*I6</f>
        <v>0</v>
      </c>
      <c r="K6" s="47">
        <f>H6+J6</f>
        <v>0</v>
      </c>
    </row>
    <row r="7" spans="1:13" x14ac:dyDescent="0.25">
      <c r="A7" s="13"/>
      <c r="B7" s="14"/>
      <c r="C7" s="15"/>
      <c r="D7" s="15"/>
      <c r="E7" s="16"/>
      <c r="F7" s="17"/>
      <c r="G7" s="18" t="s">
        <v>13</v>
      </c>
      <c r="H7" s="19">
        <f>SUM(H3:H6)</f>
        <v>0</v>
      </c>
      <c r="I7" s="20" t="s">
        <v>14</v>
      </c>
      <c r="J7" s="21" t="s">
        <v>14</v>
      </c>
      <c r="K7" s="19">
        <f>SUM(K3:K6)</f>
        <v>0</v>
      </c>
    </row>
    <row r="8" spans="1:13" ht="135" customHeight="1" x14ac:dyDescent="0.25">
      <c r="A8" s="22"/>
      <c r="B8" s="40" t="s">
        <v>15</v>
      </c>
      <c r="C8" s="22"/>
      <c r="D8" s="22"/>
      <c r="E8" s="23"/>
      <c r="F8" s="24"/>
      <c r="G8" s="25"/>
      <c r="H8" s="23"/>
      <c r="I8" s="23"/>
      <c r="J8" s="23"/>
      <c r="K8" s="23"/>
    </row>
  </sheetData>
  <pageMargins left="0.51180555555555596" right="0.51180555555555596" top="0.77708333333333302" bottom="0.77708333333333302" header="0.51180555555555596" footer="0.51180555555555596"/>
  <pageSetup paperSize="9" orientation="landscape" horizontalDpi="300" verticalDpi="300"/>
  <headerFooter>
    <oddHeader>&amp;C&amp;"Times New Roman,Normalny"&amp;12&amp;Kffffff&amp;A</oddHeader>
    <oddFooter>&amp;C&amp;"Times New Roman,Normalny"&amp;12&amp;KffffffStrona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K6"/>
  <sheetViews>
    <sheetView zoomScaleNormal="100" workbookViewId="0">
      <selection activeCell="G6" sqref="G6"/>
    </sheetView>
  </sheetViews>
  <sheetFormatPr defaultColWidth="11.5703125" defaultRowHeight="15" x14ac:dyDescent="0.25"/>
  <cols>
    <col min="1" max="1" width="4.42578125" customWidth="1"/>
    <col min="2" max="2" width="39.5703125" customWidth="1"/>
    <col min="5" max="5" width="10.140625" customWidth="1"/>
    <col min="6" max="6" width="9.28515625" customWidth="1"/>
    <col min="7" max="7" width="10.85546875" customWidth="1"/>
    <col min="9" max="9" width="6.5703125" customWidth="1"/>
    <col min="10" max="10" width="11" customWidth="1"/>
  </cols>
  <sheetData>
    <row r="1" spans="1:11" ht="15.6" customHeight="1" x14ac:dyDescent="0.25">
      <c r="A1" s="52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51" x14ac:dyDescent="0.25">
      <c r="A2" s="26" t="s">
        <v>17</v>
      </c>
      <c r="B2" s="27" t="s">
        <v>2</v>
      </c>
      <c r="C2" s="28" t="s">
        <v>3</v>
      </c>
      <c r="D2" s="27" t="s">
        <v>18</v>
      </c>
      <c r="E2" s="29" t="s">
        <v>5</v>
      </c>
      <c r="F2" s="27" t="s">
        <v>6</v>
      </c>
      <c r="G2" s="30" t="s">
        <v>7</v>
      </c>
      <c r="H2" s="27" t="s">
        <v>8</v>
      </c>
      <c r="I2" s="27" t="s">
        <v>9</v>
      </c>
      <c r="J2" s="27" t="s">
        <v>10</v>
      </c>
      <c r="K2" s="27" t="s">
        <v>11</v>
      </c>
    </row>
    <row r="3" spans="1:11" ht="75.75" customHeight="1" x14ac:dyDescent="0.25">
      <c r="A3" s="31">
        <v>1</v>
      </c>
      <c r="B3" s="41" t="s">
        <v>19</v>
      </c>
      <c r="C3" s="42"/>
      <c r="D3" s="43"/>
      <c r="E3" s="44">
        <v>30000</v>
      </c>
      <c r="F3" s="45" t="s">
        <v>12</v>
      </c>
      <c r="G3" s="46"/>
      <c r="H3" s="47">
        <f>E3*G3</f>
        <v>0</v>
      </c>
      <c r="I3" s="48">
        <v>0.23</v>
      </c>
      <c r="J3" s="47">
        <f>H3*I3</f>
        <v>0</v>
      </c>
      <c r="K3" s="47">
        <f>H3+J3</f>
        <v>0</v>
      </c>
    </row>
    <row r="4" spans="1:11" ht="76.5" customHeight="1" x14ac:dyDescent="0.25">
      <c r="A4" s="31">
        <v>2</v>
      </c>
      <c r="B4" s="41" t="s">
        <v>20</v>
      </c>
      <c r="C4" s="49"/>
      <c r="D4" s="43"/>
      <c r="E4" s="44">
        <v>30000</v>
      </c>
      <c r="F4" s="45" t="s">
        <v>12</v>
      </c>
      <c r="G4" s="46"/>
      <c r="H4" s="47">
        <f>E4*G4</f>
        <v>0</v>
      </c>
      <c r="I4" s="48">
        <v>0.23</v>
      </c>
      <c r="J4" s="47">
        <f>H4*I4</f>
        <v>0</v>
      </c>
      <c r="K4" s="47">
        <f>H4+J4</f>
        <v>0</v>
      </c>
    </row>
    <row r="5" spans="1:11" ht="20.100000000000001" customHeight="1" x14ac:dyDescent="0.25">
      <c r="A5" s="13"/>
      <c r="B5" s="53"/>
      <c r="C5" s="54"/>
      <c r="D5" s="54"/>
      <c r="E5" s="55"/>
      <c r="F5" s="54"/>
      <c r="G5" s="56" t="s">
        <v>13</v>
      </c>
      <c r="H5" s="57">
        <f>SUM(H3:H4)</f>
        <v>0</v>
      </c>
      <c r="I5" s="58" t="s">
        <v>14</v>
      </c>
      <c r="J5" s="59" t="s">
        <v>14</v>
      </c>
      <c r="K5" s="57">
        <f>SUM(K3:K4)</f>
        <v>0</v>
      </c>
    </row>
    <row r="6" spans="1:11" ht="145.5" customHeight="1" x14ac:dyDescent="0.25">
      <c r="A6" s="22"/>
      <c r="B6" s="32" t="s">
        <v>15</v>
      </c>
      <c r="C6" s="22"/>
      <c r="D6" s="22"/>
      <c r="E6" s="22"/>
      <c r="F6" s="33"/>
      <c r="G6" s="34"/>
      <c r="H6" s="22"/>
      <c r="I6" s="22"/>
      <c r="J6" s="22"/>
      <c r="K6" s="22"/>
    </row>
  </sheetData>
  <mergeCells count="1">
    <mergeCell ref="A1:K1"/>
  </mergeCells>
  <pageMargins left="0.51180555555555596" right="0.51180555555555596" top="1.0131944444444401" bottom="1.05277777777778" header="0.74791666666666701" footer="0.78749999999999998"/>
  <pageSetup paperSize="9" orientation="landscape" horizontalDpi="300" verticalDpi="300"/>
  <headerFooter>
    <oddHeader>&amp;C&amp;"Times New Roman,Normalny"&amp;12&amp;Kffffff&amp;A</oddHeader>
    <oddFooter>&amp;C&amp;"Times New Roman,Normalny"&amp;12&amp;KffffffStrona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</sheetPr>
  <dimension ref="A1:K4"/>
  <sheetViews>
    <sheetView zoomScaleNormal="100" workbookViewId="0">
      <selection activeCell="F13" sqref="F13"/>
    </sheetView>
  </sheetViews>
  <sheetFormatPr defaultColWidth="11.5703125" defaultRowHeight="15" x14ac:dyDescent="0.25"/>
  <cols>
    <col min="1" max="1" width="4.7109375" customWidth="1"/>
    <col min="2" max="2" width="39.5703125" customWidth="1"/>
    <col min="3" max="3" width="10.42578125" customWidth="1"/>
    <col min="5" max="5" width="10.7109375" customWidth="1"/>
    <col min="6" max="6" width="8.42578125" customWidth="1"/>
    <col min="9" max="9" width="7.28515625" customWidth="1"/>
    <col min="10" max="10" width="10.5703125" customWidth="1"/>
  </cols>
  <sheetData>
    <row r="1" spans="1:11" ht="12.6" customHeight="1" x14ac:dyDescent="0.25">
      <c r="A1" s="35"/>
      <c r="B1" s="36" t="s">
        <v>21</v>
      </c>
      <c r="C1" s="35"/>
      <c r="D1" s="35"/>
      <c r="E1" s="35"/>
      <c r="F1" s="35"/>
      <c r="G1" s="37"/>
      <c r="H1" s="35"/>
      <c r="I1" s="35"/>
      <c r="J1" s="35"/>
      <c r="K1" s="35"/>
    </row>
    <row r="2" spans="1:11" ht="51" x14ac:dyDescent="0.25">
      <c r="A2" s="6" t="s">
        <v>1</v>
      </c>
      <c r="B2" s="8" t="s">
        <v>2</v>
      </c>
      <c r="C2" s="7" t="s">
        <v>22</v>
      </c>
      <c r="D2" s="7" t="s">
        <v>4</v>
      </c>
      <c r="E2" s="9" t="s">
        <v>5</v>
      </c>
      <c r="F2" s="7" t="s">
        <v>6</v>
      </c>
      <c r="G2" s="10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pans="1:11" ht="39.75" customHeight="1" x14ac:dyDescent="0.25">
      <c r="A3" s="60">
        <v>1</v>
      </c>
      <c r="B3" s="61" t="s">
        <v>23</v>
      </c>
      <c r="C3" s="62"/>
      <c r="D3" s="43"/>
      <c r="E3" s="44">
        <v>1000</v>
      </c>
      <c r="F3" s="45" t="s">
        <v>12</v>
      </c>
      <c r="G3" s="63"/>
      <c r="H3" s="47">
        <f>E3*G3</f>
        <v>0</v>
      </c>
      <c r="I3" s="48">
        <v>0.23</v>
      </c>
      <c r="J3" s="47">
        <f>H3*I3</f>
        <v>0</v>
      </c>
      <c r="K3" s="47">
        <f>H3+J3</f>
        <v>0</v>
      </c>
    </row>
    <row r="4" spans="1:11" x14ac:dyDescent="0.25">
      <c r="A4" s="64"/>
      <c r="B4" s="65"/>
      <c r="C4" s="54"/>
      <c r="D4" s="54"/>
      <c r="E4" s="55"/>
      <c r="F4" s="54"/>
      <c r="G4" s="66" t="s">
        <v>13</v>
      </c>
      <c r="H4" s="67">
        <f>SUM(H3:H3)</f>
        <v>0</v>
      </c>
      <c r="I4" s="68" t="s">
        <v>14</v>
      </c>
      <c r="J4" s="69" t="s">
        <v>14</v>
      </c>
      <c r="K4" s="67">
        <f>SUM(K3:K3)</f>
        <v>0</v>
      </c>
    </row>
  </sheetData>
  <pageMargins left="0.51180555555555596" right="0.51180555555555596" top="1.05277777777778" bottom="1.05277777777778" header="0.78749999999999998" footer="0.78749999999999998"/>
  <pageSetup paperSize="9" orientation="landscape" horizontalDpi="300" verticalDpi="300"/>
  <headerFooter>
    <oddHeader>&amp;C&amp;"Times New Roman,Normalny"&amp;12&amp;Kffffff&amp;A</oddHeader>
    <oddFooter>&amp;C&amp;"Times New Roman,Normalny"&amp;12&amp;KffffffStrona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CC"/>
  </sheetPr>
  <dimension ref="A1:K8"/>
  <sheetViews>
    <sheetView tabSelected="1" zoomScaleNormal="100" workbookViewId="0">
      <selection activeCell="E17" sqref="E17"/>
    </sheetView>
  </sheetViews>
  <sheetFormatPr defaultColWidth="11.5703125" defaultRowHeight="15" x14ac:dyDescent="0.25"/>
  <cols>
    <col min="1" max="1" width="4.28515625" customWidth="1"/>
    <col min="2" max="2" width="31.85546875" customWidth="1"/>
    <col min="3" max="3" width="10.42578125" customWidth="1"/>
    <col min="4" max="4" width="11.28515625" customWidth="1"/>
    <col min="5" max="5" width="10.5703125" customWidth="1"/>
    <col min="6" max="6" width="8" customWidth="1"/>
    <col min="9" max="9" width="8" customWidth="1"/>
  </cols>
  <sheetData>
    <row r="1" spans="1:11" ht="12.6" customHeight="1" x14ac:dyDescent="0.25">
      <c r="A1" s="1"/>
      <c r="B1" s="2" t="s">
        <v>24</v>
      </c>
      <c r="C1" s="3"/>
      <c r="D1" s="1"/>
      <c r="E1" s="1"/>
      <c r="F1" s="4"/>
      <c r="G1" s="5"/>
      <c r="H1" s="1"/>
      <c r="I1" s="1"/>
      <c r="J1" s="1"/>
      <c r="K1" s="1"/>
    </row>
    <row r="2" spans="1:11" ht="51" x14ac:dyDescent="0.25">
      <c r="A2" s="6" t="s">
        <v>1</v>
      </c>
      <c r="B2" s="7" t="s">
        <v>2</v>
      </c>
      <c r="C2" s="8" t="s">
        <v>3</v>
      </c>
      <c r="D2" s="7" t="s">
        <v>4</v>
      </c>
      <c r="E2" s="9" t="s">
        <v>5</v>
      </c>
      <c r="F2" s="7" t="s">
        <v>6</v>
      </c>
      <c r="G2" s="38" t="s">
        <v>7</v>
      </c>
      <c r="H2" s="7" t="s">
        <v>8</v>
      </c>
      <c r="I2" s="39" t="s">
        <v>9</v>
      </c>
      <c r="J2" s="39" t="s">
        <v>10</v>
      </c>
      <c r="K2" s="39" t="s">
        <v>11</v>
      </c>
    </row>
    <row r="3" spans="1:11" ht="29.85" customHeight="1" x14ac:dyDescent="0.25">
      <c r="A3" s="60">
        <v>1</v>
      </c>
      <c r="B3" s="70" t="s">
        <v>25</v>
      </c>
      <c r="C3" s="71"/>
      <c r="D3" s="43"/>
      <c r="E3" s="44">
        <v>60</v>
      </c>
      <c r="F3" s="45" t="s">
        <v>26</v>
      </c>
      <c r="G3" s="72"/>
      <c r="H3" s="47">
        <f>E3*G3</f>
        <v>0</v>
      </c>
      <c r="I3" s="73">
        <v>0.23</v>
      </c>
      <c r="J3" s="74">
        <f>H3*I3</f>
        <v>0</v>
      </c>
      <c r="K3" s="74">
        <f>H3+J3</f>
        <v>0</v>
      </c>
    </row>
    <row r="4" spans="1:11" ht="29.85" customHeight="1" x14ac:dyDescent="0.25">
      <c r="A4" s="60">
        <v>2</v>
      </c>
      <c r="B4" s="70" t="s">
        <v>27</v>
      </c>
      <c r="C4" s="71"/>
      <c r="D4" s="43"/>
      <c r="E4" s="44">
        <v>50</v>
      </c>
      <c r="F4" s="45" t="s">
        <v>26</v>
      </c>
      <c r="G4" s="72"/>
      <c r="H4" s="47">
        <f>E4*G4</f>
        <v>0</v>
      </c>
      <c r="I4" s="73">
        <v>0.23</v>
      </c>
      <c r="J4" s="74">
        <f>H4*I4</f>
        <v>0</v>
      </c>
      <c r="K4" s="74">
        <f>H4+J4</f>
        <v>0</v>
      </c>
    </row>
    <row r="5" spans="1:11" ht="29.85" customHeight="1" x14ac:dyDescent="0.25">
      <c r="A5" s="60">
        <v>3</v>
      </c>
      <c r="B5" s="70" t="s">
        <v>28</v>
      </c>
      <c r="C5" s="71"/>
      <c r="D5" s="43"/>
      <c r="E5" s="44">
        <v>50</v>
      </c>
      <c r="F5" s="45" t="s">
        <v>26</v>
      </c>
      <c r="G5" s="72"/>
      <c r="H5" s="47">
        <f>E5*G5</f>
        <v>0</v>
      </c>
      <c r="I5" s="73">
        <v>0.23</v>
      </c>
      <c r="J5" s="74">
        <f>H5*I5</f>
        <v>0</v>
      </c>
      <c r="K5" s="74">
        <f>H5+J5</f>
        <v>0</v>
      </c>
    </row>
    <row r="6" spans="1:11" ht="29.85" customHeight="1" x14ac:dyDescent="0.25">
      <c r="A6" s="60">
        <v>4</v>
      </c>
      <c r="B6" s="70" t="s">
        <v>29</v>
      </c>
      <c r="C6" s="71"/>
      <c r="D6" s="43"/>
      <c r="E6" s="44">
        <v>60</v>
      </c>
      <c r="F6" s="45" t="s">
        <v>26</v>
      </c>
      <c r="G6" s="72"/>
      <c r="H6" s="47">
        <f>E6*G6</f>
        <v>0</v>
      </c>
      <c r="I6" s="73">
        <v>0.23</v>
      </c>
      <c r="J6" s="74">
        <f>H6*I6</f>
        <v>0</v>
      </c>
      <c r="K6" s="74">
        <f>H6+J6</f>
        <v>0</v>
      </c>
    </row>
    <row r="7" spans="1:11" ht="29.85" customHeight="1" x14ac:dyDescent="0.25">
      <c r="A7" s="60">
        <v>5</v>
      </c>
      <c r="B7" s="70" t="s">
        <v>30</v>
      </c>
      <c r="C7" s="71"/>
      <c r="D7" s="43"/>
      <c r="E7" s="44">
        <v>50</v>
      </c>
      <c r="F7" s="45" t="s">
        <v>26</v>
      </c>
      <c r="G7" s="72"/>
      <c r="H7" s="47">
        <f>E7*G7</f>
        <v>0</v>
      </c>
      <c r="I7" s="73">
        <v>0.23</v>
      </c>
      <c r="J7" s="74">
        <f>H7*I7</f>
        <v>0</v>
      </c>
      <c r="K7" s="74">
        <f>H7+J7</f>
        <v>0</v>
      </c>
    </row>
    <row r="8" spans="1:11" x14ac:dyDescent="0.25">
      <c r="A8" s="75"/>
      <c r="B8" s="53"/>
      <c r="C8" s="54"/>
      <c r="D8" s="54"/>
      <c r="E8" s="55"/>
      <c r="F8" s="54"/>
      <c r="G8" s="56" t="s">
        <v>13</v>
      </c>
      <c r="H8" s="57">
        <f>SUM(H3:H7)</f>
        <v>0</v>
      </c>
      <c r="I8" s="58" t="s">
        <v>14</v>
      </c>
      <c r="J8" s="59" t="s">
        <v>14</v>
      </c>
      <c r="K8" s="57">
        <f>SUM(K3:K7)</f>
        <v>0</v>
      </c>
    </row>
  </sheetData>
  <pageMargins left="0.51180555555555596" right="0.51180555555555596" top="1.05277777777778" bottom="1.05277777777778" header="0.78749999999999998" footer="0.78749999999999998"/>
  <pageSetup paperSize="9" orientation="landscape" horizontalDpi="300" verticalDpi="300"/>
  <headerFooter>
    <oddHeader>&amp;C&amp;"Times New Roman,Normalny"&amp;12&amp;Kffffff&amp;A</oddHeader>
    <oddFooter>&amp;C&amp;"Times New Roman,Normalny"&amp;12&amp;KffffffStrona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Traczyk</dc:creator>
  <dc:description/>
  <cp:lastModifiedBy>Szpital Ostrowiec Św.</cp:lastModifiedBy>
  <cp:revision>49</cp:revision>
  <cp:lastPrinted>2025-01-27T12:32:52Z</cp:lastPrinted>
  <dcterms:created xsi:type="dcterms:W3CDTF">2006-09-16T00:00:00Z</dcterms:created>
  <dcterms:modified xsi:type="dcterms:W3CDTF">2025-01-27T13:47:37Z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