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pawelczyk\Documents\PRZETARG NIEOGRANICZONY\2025\18_ZP_2025 AKCESORIA\3 WWW\"/>
    </mc:Choice>
  </mc:AlternateContent>
  <xr:revisionPtr revIDLastSave="0" documentId="13_ncr:1_{222E2E61-735D-4E25-956F-1D364AA7A4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TRUKCJA" sheetId="1" r:id="rId1"/>
    <sheet name="CZĘŚĆ 1" sheetId="2" r:id="rId2"/>
    <sheet name="CZĘŚĆ 2" sheetId="3" r:id="rId3"/>
    <sheet name="CZĘŚĆ 3" sheetId="4" r:id="rId4"/>
  </sheets>
  <definedNames>
    <definedName name="_xlnm.Print_Area" localSheetId="1">'CZĘŚĆ 1'!$A:$H</definedName>
    <definedName name="_xlnm.Print_Area" localSheetId="2">'CZĘŚĆ 2'!$A:$H</definedName>
    <definedName name="_xlnm.Print_Area" localSheetId="3">'CZĘŚĆ 3'!$A:$H</definedName>
    <definedName name="_xlnm.Print_Area" localSheetId="0">INSTRUKCJA!$A:$H</definedName>
    <definedName name="_xlnm.Print_Titles" localSheetId="1">'CZĘŚĆ 1'!$1:$3</definedName>
    <definedName name="_xlnm.Print_Titles" localSheetId="2">'CZĘŚĆ 2'!$1:$3</definedName>
    <definedName name="_xlnm.Print_Titles" localSheetId="3">'CZĘŚĆ 3'!$1:$3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4" l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4" i="4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 s="1"/>
  <c r="H4" i="3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30" i="2"/>
  <c r="H29" i="2"/>
  <c r="H28" i="2"/>
  <c r="H27" i="2"/>
  <c r="H26" i="2"/>
  <c r="H8" i="2" l="1"/>
  <c r="H24" i="2" l="1"/>
  <c r="H25" i="2"/>
  <c r="H4" i="2" l="1"/>
  <c r="H14" i="2" l="1"/>
  <c r="H5" i="2" l="1"/>
  <c r="H6" i="2"/>
  <c r="H7" i="2"/>
  <c r="H9" i="2"/>
  <c r="H10" i="2"/>
  <c r="H11" i="2"/>
  <c r="H12" i="2"/>
  <c r="H13" i="2"/>
  <c r="H15" i="2"/>
  <c r="H16" i="2"/>
  <c r="H17" i="2"/>
  <c r="H18" i="2"/>
  <c r="H19" i="2"/>
  <c r="H20" i="2"/>
  <c r="H21" i="2"/>
  <c r="H22" i="2"/>
  <c r="H23" i="2"/>
  <c r="H52" i="2" l="1"/>
</calcChain>
</file>

<file path=xl/sharedStrings.xml><?xml version="1.0" encoding="utf-8"?>
<sst xmlns="http://schemas.openxmlformats.org/spreadsheetml/2006/main" count="248" uniqueCount="217">
  <si>
    <t>Lp.</t>
  </si>
  <si>
    <t>Parametry wymagane minimalne</t>
  </si>
  <si>
    <t>Parametry oferowane</t>
  </si>
  <si>
    <t>Liczba szt.</t>
  </si>
  <si>
    <t>VAT w %</t>
  </si>
  <si>
    <t>Cena brutto ogółem (kol.4x6)</t>
  </si>
  <si>
    <t>1.</t>
  </si>
  <si>
    <t>2.</t>
  </si>
  <si>
    <t>3.</t>
  </si>
  <si>
    <t>4.</t>
  </si>
  <si>
    <t>5.</t>
  </si>
  <si>
    <t>6.</t>
  </si>
  <si>
    <t>7.</t>
  </si>
  <si>
    <t>RAZEM</t>
  </si>
  <si>
    <t>Część nr 2</t>
  </si>
  <si>
    <t>Część nr 1</t>
  </si>
  <si>
    <t>Cena jednostkowa brutto</t>
  </si>
  <si>
    <t>W przypadku gdy Wykonawca dokona przepisania informacji z kolumny "Parametry wymagane minimalne" bez podania jakichkolwiek innych wymaganych informacji tj. nazwy producenta, typu/modelu i Kodu producenta (w przypadku konieczności jego wpisania), Zamawiający uzna, że oferta została złożona niezgodnie z zapisami SIWZ i taką ofertę wykonawcy odrzuci.</t>
  </si>
  <si>
    <t xml:space="preserve">Niedopuszczalne jest wprowadzanie przez Wykonawców jakichkolwiek zmian w Arkuszu cenowym stanowiącym załącznik nr 1. Wprowadzenie zmian skutkować będzie odrzuceniem oferty zgodnie z przepisami ustawy. Zamawiający zaleca wykorzystanie formularza załącznika nr 1 przekazanego przez Zamawiającego. Dopuszcza się w ofercie złożenie załącznika opracowanego przez Wykonawców pod warunkiem, że będzie on identyczny co do treści z arkuszem przygotowanym przez Zamawiającego. </t>
  </si>
  <si>
    <t>Część nr 3</t>
  </si>
  <si>
    <t>INSTRUKCJA WYPEŁNIANIA ARKUSZA CENOWEGO</t>
  </si>
  <si>
    <t>Zamawiający informuje, że nieprzestrzeganie wymogów zawartych w niniejszej instrukcji będzie skutkowało odrzuceniem oferty za niespełnienie warunków określonych w SIWZ.</t>
  </si>
  <si>
    <t xml:space="preserve">Zamawiający bezwględnie wymaga, by asortyment zaoferowany przez Wykonawcę w swojej ofercie był oznaczony w sposób bezspornie go indentyfikujący. Takie oznaczenie oferowanego asortymentu pozwoli Zamawiającemu jednocznie ocenić, czy zaoferowany sprzęt spełnia parametry wymagane minimalne oraz uchroni Wykonawcę przed ewentualnymi skutkami zmiany treści oferty w przypadku konieczności jej wyjaśnienia przez Zamawiającego w przypadku jej niejednoznaczności. </t>
  </si>
  <si>
    <t>Zewnętrzny napęd DVDRW. Interfejs USB min. 2.0. Formaty CD-R, CD-RW, DVD±RW,
DVD±R DL, DVD±R</t>
  </si>
  <si>
    <t>Dysk wewnętrzny o pojemności 1TB. Interfejs SATA III. Prędkość 7200 obr./min. Pamięć cache min. 32MB. Wielkość 3.5". 2 lata gwarancji producenta.</t>
  </si>
  <si>
    <t>Karta microSD o pojemności 64GB + Adapter SD</t>
  </si>
  <si>
    <t>Mysz bezprzewodowa, pięcioprzyciskowa z rolką przewijania (dopuszczalne przyski w rolce - wychylenie lewo, prawo i wciśnięcie), min. 1000dpi. Odbiornik nanoUSB. Plug&amp;Play
Kolor: czarny / szary / grafitowy.
3 lata gawarncji producenta.</t>
  </si>
  <si>
    <t>Mysz optyczna przewodowa. Interfejs USB.  Wyposażona w cztery przyciski i rolkę przewijającą (dopuszczalne przyski w rolce - wychylenie lewo, prawo i wciśnięcie). Rozdzielczość min. 800dpi. Kolor: czarny / szary / grafitowy.
3 lata gawarncji producenta.</t>
  </si>
  <si>
    <t>Dysk zewnętrzny o pojemności 1TB. Interfejs USB 3.0. Wielkość 2.5". We wstrząsoodpornej, gumowanej obudowie. Z przewodem USB.
3 lata gwarancji producenta.</t>
  </si>
  <si>
    <t>Dysk zewnętrzny o pojemności 2TB. Interfejs USB 3.0. Wielkość 2.5". We wstrząsoodpornej, gumowanej obudowie. Z przewodem USB.
3 lata gwarancji producenta.</t>
  </si>
  <si>
    <t>Dysk SSD 2.5" o pojemności min. 500GB. Prędkość odczytu min 500 MB/s. Prędkość zapisu min. 500 MB/s. Wysokość nie przekraczająca 7mm.
5 lat gwarancji producenta.</t>
  </si>
  <si>
    <t>Dysk SSD M.2 2280 PCIe x4 NVME o pojemności min. 250GB. Prędkość odczytu min 2000 MB/s. Prędkość zapisu min. 1000 MB/s.
5 lat gwarancji producenta.</t>
  </si>
  <si>
    <t>Dysk SSD M.2 2280 PCIe x4 NVME o pojemności min. 500GB. Prędkość odczytu min 2000 MB/s. Prędkość zapisu min. 1000 MB/s.
5 lat gwarancji producenta.</t>
  </si>
  <si>
    <t>Dysk SSD 2.5" o pojemności min. 250GB. Prędkość odczytu min 500 MB/s. Prędkość zapisu min. 500 MB/s. Wysokość nie przekraczająca 7mm.
5 lat gwarancji producenta</t>
  </si>
  <si>
    <t>Torba do notebooka o cechach:
 - dedykowana przez producenta do laptopów o przekątnej ekranu 14.x cali.
 - dwukomorowa
 - pierwsza komora z przegrodą
 - druga komora z przegródkami na akcesoria
 - obie komory zamykane na zamek błyskawiczny
 - odpinany pasek naramienny z regulacją długości i  poduszką
 - możliwosć noszenia na pasku (na ramieniu) lub w dłoni za uchwyt</t>
  </si>
  <si>
    <t>Torba do notebooka o cechach:
 - dedykowana przez producenta do laptopów o przekątnej ekranu 15.x cali.
 - dwukomorowa
 - pierwsza komora z przegrodą
 - druga komora z przegródkami na akcesoria
 - obie komory zamykane na zamek błyskawiczny
 - odpinany pasek naramienny z regulacją długości i  poduszką
 - możliwosć noszenia na pasku (na ramieniu) lub w dłoni za uchwyt</t>
  </si>
  <si>
    <t>Torba do notebooka o cechach:
 - dedykowana przez producenta dla laptopów o przekątnej ekranu 17.x cali.
 - dwukomorowa
 - pierwsza komora z przegrodą
 - druga komora z przegródkami na akcesoria
 - obie komory zamykane na zamek błyskawiczny
 - odpinany pasek naramienny z regulacją długości i  poduszką
 - możliwosć noszenia na pasku (na ramieniu) lub w dłoni za uchwyt</t>
  </si>
  <si>
    <t xml:space="preserve">1. Dostawa obejmuje sprzęt fabrycznie nowy i fabrycznie zapakowany (ofoliowany).
2. Dostawa będzie realizowana indywidualnie (pod wskazany w zamówieniu adres) do każdej jednostki Zamawiającego, która złoży zamówienie do wykonawcy.
3. Wykonawca będzie realizował przedmiot zamówienia sukcesywnie w okresie 6 miesięcy od daty podpisania umowy lub do wyczerpania kwoty wynikającej z umowy w zależności co nastąpi wcześniej.
4.Zamówienie będzie realizowane każdorazowo w terminie 21 dni od daty jego złożenia u Sprzedawcy za pomocą poczty elektronicznej.
</t>
  </si>
  <si>
    <t>Linka zabezpieczająca do laptopów, rodzaj złącza Kensington-LOCK, długość min. 1.5m</t>
  </si>
  <si>
    <t>Pamieć DDR3 4GB DIMM (1600 Mhz)</t>
  </si>
  <si>
    <t>Pamięć DDR3 8GB DIMM (1600 MHz)</t>
  </si>
  <si>
    <t>Pamięć DDR4 4GB DIMM (2666 MHz)</t>
  </si>
  <si>
    <t>Pamięć DDR4 8GB DIMM (2666 MHz)</t>
  </si>
  <si>
    <t>Pamięć DDR4 16GB DIMM (2666 MHz)</t>
  </si>
  <si>
    <t>Pamieć DDR3 4GB SODIMM (1600 MHz)</t>
  </si>
  <si>
    <t>Pamięć DDR3 8GB SODIMM (1600 MHz)</t>
  </si>
  <si>
    <t>Pamięć DDR4 4GB SODIMM (2666 MHz)</t>
  </si>
  <si>
    <t>Pamięć DDR4 8GB SODIMM (2666 MHz)</t>
  </si>
  <si>
    <t>Pamięć DDR4 16GB SODIMM (2666 MHz)</t>
  </si>
  <si>
    <t xml:space="preserve">Klawiatura przewodowa USB.
Układ pełnowymiarowy z blokiem numerycznym,  ułożenie klawiszy US,  min. jeden klawisz funkcyjny "Windows".
Deklarowana przez producenta odproność na przypadkowe zalanie.
Długość przewodu min. 150cm.
Żywotność bloku klawiszy QWERTY min. 10 milionów naciśnięć.
Min. 3 lata gwarancji producenta.
Kolor: czarny, granatowy, szary. </t>
  </si>
  <si>
    <t xml:space="preserve">Poprawnie wypełniony oryginalny Arkusz Cenowy, w kolumnie „Parametry oferowane”, w poszczególnych wierszach określających zamawiany asortyment, musi zawierać jego jednoznaczne określenie poprzez podanie nazwy producenta, typu/modelu, parametrów technicznych i „Kodu Producenta” (tzn. part number). Przez „Kod producenta” Zamawiający rozumie indywidualny numer nadany przez producenta swojemu produktowi, który określa jego charakterystyczne i indywidualne cechy i parametry. W przypadku gdy dany producent nie nadaje swojemu produktowi „kodu producenta” Zamawiający wymaga by Wykonawca wpisał dane techniczne oferowanego sprzętu wraz z informacją, że producent nie nadał takiego kodu swojemu produktowi.  Wykonawca zobowiązany jest również do wypełnienia kolumny 6 - arkusza, wiersz „Razem” stanowiący sumę poszczególnych kwot brutto wylicza się automatycznie. </t>
  </si>
  <si>
    <t>Karta microSD o pojemności 128GB + Adapter SD</t>
  </si>
  <si>
    <t>Dysk SSD 2.5" o pojemności min. 1000GB. Prędkość odczytu min 550 MB/s. Prędkość zapisu min. 510 MB/s. Wysokość nie przekraczająca 7mm.
5 lat gwarancji producenta.</t>
  </si>
  <si>
    <t>Dysk SSD M.2 2280 PCIe x4 NVME o pojemności min. 1000GB. Prędkość odczytu min 2400 MB/s. Prędkość zapisu min. 1800 MB/s.
5 lat gwarancji producenta.</t>
  </si>
  <si>
    <t>W przypadku rozbieżności pomiędzy danymi technicznymi oferowanego sprzetu a danymi występującymi pod podanym Kodem Producenta, Zamawiający przyjmie dane wynikające z Kodu Producenta.</t>
  </si>
  <si>
    <t>Pamięć DDR4 32GB DIMM (2666 MHz)</t>
  </si>
  <si>
    <t>Pamięć DDR4 32GB SODIMM (2666 MHz)</t>
  </si>
  <si>
    <t>Karta microSD o pojemności 256GB + Adapter SD</t>
  </si>
  <si>
    <t>Stacja dokująca na dwa dyski z opcją klonowania
- interface USB 3.0
- obsługa dysków 2,5” i 3,5” SATA 1,5, 3 i 6 Gbps
- możliwość klonowania dysków bez podłączania do komputera
- możliwość pracy jako dysk zewnętrzny</t>
  </si>
  <si>
    <t xml:space="preserve"> - długość przewodu 1.5m
  - min 5 gniazd z uziemieniem
 - nieprzewodząca obudowa
 - możliwość montażu do podłoża
 - wymienny lub resetowalny bezpiecznik
 - przełącznik pracy ze światłem sygnalizacyjnym
- 36 miesięcy gwarancji producenta</t>
  </si>
  <si>
    <t xml:space="preserve"> - długość przewodu 3.0m
 - min 5 gniazd z uziemieniem
 - nieprzewodząca obudowa
 - możliwość montażu do podłoża
 - wymienny lub resetowalny bezpiecznik
 - przełącznik pracy ze światłem sygnalizacyjnym
- 36 miesięcy gwarancji producenta</t>
  </si>
  <si>
    <t xml:space="preserve"> - długość przewodu 5.0m
 - min 5 gniazd z uziemieniem
 - nieprzewodząca obudowa
 - możliwość montażu do podłoża
 - wymienny lub resetowalny bezpiecznik
 - przełącznik pracy ze światłem sygnalizacyjnym
- 36 miesięcy gwarancji producenta</t>
  </si>
  <si>
    <t>Dysk zewnętrzny o pojemności 4TB. Interfejs USB 3.0. Wielkość 2.5". We wstrząsoodpornej, gumowanej obudowie. Z przewodem USB.
3 lata gwarancji producenta.</t>
  </si>
  <si>
    <t>Dysk SSD 2.5" o pojemności min. 2000GB. Prędkość odczytu min 550 MB/s. Prędkość zapisu min. 510 MB/s. Wysokość nie przekraczająca 7mm.
5 lat gwarancji producenta.</t>
  </si>
  <si>
    <t>Dysk SSD M.2 2280 PCIe x4 NVME o pojemności min. 2000GB. Prędkość odczytu min 2400 MB/s. Prędkość zapisu min. 1800 MB/s.
5 lat gwarancji producenta.</t>
  </si>
  <si>
    <t>Pojemność pamięci 64 GB. Interfejs pamięci USB 3.0 typu A. Max. podawana przez producenta prędkość odczytu min. 90 MB/s. Max. podawana przez producenta prędkość zapisu min. 25 MB/s. Gwarancja producenta min. 60 miesięcy.</t>
  </si>
  <si>
    <t>Uniwersalny zasilacz do laptopów z wymiennymi końcówkami,
kompatybilny z większością laptopów, o różnych napięciach wyjściowych.
napięcie wejściowe: 100-240V 50/60 Hz
Napięcie wyjściowe: od 15V do 20V
Moc: min. 90W
Zabezpieczenia przed:
-przciążeniem zasilacza,
-zwarciem,
-zbyt wyskoim prądem,
-przepięciem.
Automatyczne dostosowywanie prawidłowego napięcia
Dioda LED informująca o stanie urządzenia</t>
  </si>
  <si>
    <t>PENDRIVE</t>
  </si>
  <si>
    <t>Pamięć DDR5 8 GB DIMM (4800Mhz)</t>
  </si>
  <si>
    <t>Pamięć DDR5 16 GB DIMM (4800Mhz)</t>
  </si>
  <si>
    <t>Pamięć DDR5 32 GB DIMM (4800Mhz)</t>
  </si>
  <si>
    <t>Pamięć DDR5 8 GB SODIMM (4800Mhz)</t>
  </si>
  <si>
    <t>Pamięć DDR5 16 GB SODIMM (4800Mhz)</t>
  </si>
  <si>
    <t>Pamięć DDR5 32 GB SODIMM (4800Mhz)</t>
  </si>
  <si>
    <t>PAMIĘCI RAM</t>
  </si>
  <si>
    <t>Karta microSD o pojemności 512GB + Adapter SD</t>
  </si>
  <si>
    <t>KARTY PAMIECI</t>
  </si>
  <si>
    <t>Bezprzewodowy zestaw klawiatura + mysz optyczna/laserowa. Jeden odbiornik nanoUSB obsługujący zestaw. Układ klawiatury pełnowymiarowy z blokiem numerycznym,  ułożenie klawiszy US,  min. jeden klawisz funkcyjny "Windows". Połączenie bezprzewodowe. Klawisze multimedialne. Regulacja nachylenia.  Plug&amp;Play.
Kolor: czarny / szary / grafitowy.
3 lata gwarancji producenta.</t>
  </si>
  <si>
    <t>Mysz bezprzewodowa,laserowa, siedmioprzyciskowa z rolką przewijania (dopuszczalne przyski w rolce - wychylenie lewo, prawo i wciśnięcie), min. 1000dpi. Odbiornik nanoUSB. Plug&amp;Play
oprogramowanie producenta pozwalające na min. programowanie funkcji przycisków
Kolor: czarny / szary / grafitowy.
3 lata gwarancji producenta.</t>
  </si>
  <si>
    <t>Prezenter posiadający wskaźnik laserowy o zasięgu min.12 m Komunikacja bezprzewodowa  Wbudowane przyciski do sterowania pokazem slajdów. Możliwość sterowania kursorem myszy za pomocą prezentera. Chowany, bezprzewodowy odbiornik USB. Laserowy wskaźnik. Obsługiwany standard USB 2.0</t>
  </si>
  <si>
    <t>DYSK</t>
  </si>
  <si>
    <t>Dysk wewnętrzny o pojemności 2TB. Interfejs SATA III. Pamięć cache min. 128MB. Wielkość 2.5". 2 lata gwarancji producenta.</t>
  </si>
  <si>
    <t>Dysk wewnętrzny o pojemności 8TB. Interfejs SATA III. Cykl z obciążeniem/bez obciążenia: 600000. Pamięć cache min. 256MB. Wielkość 3.5". 2 lata gwarancji producenta.</t>
  </si>
  <si>
    <t>Technologia dysku: SSD - półprzewodnikowy
Format dysku (cale): 2,5.
Szybkość wewnętrzna danych: odczyt min. 117Mbps, zapis mi. 70Mbps
Interfejs: PATA
Typ pamięći: MLC NAND Flash
Nominalny czas pracy [godz]: 1 000 000.
3 lat gwarancji producenta.
Pojemność dysku: 128 GB</t>
  </si>
  <si>
    <t>DYSK SSD</t>
  </si>
  <si>
    <t>Dysk zewnętrzny SSD o pojemności min. 1000GB. Odporny na wstrząsy, wodoodporny, pyłoszczelny. Interfejs USB-C. Szybkośc wewnętrzna danych min. 2000MB/s odczyt/ 2000MB/s zapis. Waga nie przekraczająca 30g. 5 lat gwarancji producenta</t>
  </si>
  <si>
    <t>Dysk zewnętrzny SSD o pojemności min. 2000GB. Odporny na wstrząsy, wodoodporny, pyłoszczelny. Interfejs USB-C. Szybkośc wewnętrzna danych min. 2000MB/s odczyt/ 2000MB/s zapis. Waga nie przekraczająca 30g. 5 lat gwarancji producenta</t>
  </si>
  <si>
    <t>Dysk SSD M.2 2280 PCIe x2 NVME o pojemności min. 120GB. Prędkość odczytu min 700 MB/s. Prędkość zapisu min. 500 MB/s.
5 lata gwarancji producenta.</t>
  </si>
  <si>
    <t xml:space="preserve">Waga: 470 gramów,
Wymiary ok. 37 mm wysokości, 51 mm głębokości
oraz 301 mm szerokości,
zasilany przez kabel USB i nie wymaga podłączenia
do gniazdka elektrycznego,
Urządzenie skanuje z prędkością ok. do 15 stron na
minutę, w rozdzielczości 300 x 300dpi. Skanowanie
dokumentów do plików w formatach JPG, TIFF, PDF,
PDF przeszukiwalny bezpośrednio do folderu.
Skanowanie do maila lub chmury przy pomocy
dołączonej aplikacji. </t>
  </si>
  <si>
    <t>Interfejs: USB min. 2.0 Antena: wbudowana Częstotliwość pracy: 2.4GHz, 5GHz Zabezpieczenia trasmisji bezprzewodowej: WPA2- PSK, WPA2 Enterprise Obsługiwany standard bezprzewodowy: WiFi 5 (802.11 a/b/g/n/ac) Gwarancja: 36 miesięcy</t>
  </si>
  <si>
    <t>Interfejs: USB min. 2.0 Antena: wbudowana Częstotliwość pracy: 2.4GHz Zabezpieczenia trasmisji bezprzewodowej: 64/128- bit WEP, WPA, WPA2, WPA-PSK, WPA2-PSK Obsługiwany standard bezprzewodowy: WiFi 4 (802.11 a/b/g/n) Gwarancja: 36 miesięcy</t>
  </si>
  <si>
    <t>Przełącznik ZARZĄDZALNY.
Jednoczesna obsługa do 32 VLAN (z 4096 identyfikatorów VLAN). Obsługa VLAN tagowanych.
8 portów 10/100/1000Mb/s Ethernet.
Zgodność ze standardami IEEE 802.3, IEEE 802.3u oraz IEEE 802.3x.
Praca w trybie half/full duplex.
Automatyczne rozpoznawanie szybkości i trybu połączenia.
Automatyczne krosowanie.
Flow Control.
Diody LED.
Obudowa wolnostojąca
Zasilacz zewnętrzny.</t>
  </si>
  <si>
    <t>SWITCH</t>
  </si>
  <si>
    <t>Router typu xDSL: 
- 4 porty RJ-45 10/100/1000 (LAN)
- 1 port RJ-45 10/100/1000  (WAN)
- slot karty SIM
- Obsługa WiFi 6 
- Obsługa LTE
- Obsługa VPN
- pamięć RAM min. 512 MB, pamięć FLASH min. 128 MB.
-  Pasmo częstotliwości: 2.4 GHz/5 GHz
- Przycisk WPS
- min. 4 anteny w tym min. 3 zewnętrzne</t>
  </si>
  <si>
    <t>UPS</t>
  </si>
  <si>
    <t>Moc min. 600VA/360W, architektura off-line (standby), obudowa wolnostojąca. Zabezpieczenie: 
przeciwprzepięciowe, linii danych. Min. 4 gniazda wyjściowe C13 w tym min 3 gniazda z podtrzymaniem , wyłacznik, sygnalizacja dźwiękowa, zimny start.</t>
  </si>
  <si>
    <t xml:space="preserve">Napięcie znamionowe – 12V
Pojemność – 7,2Ah
Akumulator w technologii AGM
Przeznaczenie - Praca buforowa (zasilanie awaryjne) - akumulator jest cały czas podłączony do układu ładowania i stanowi awaryjne źródło zasilania w przypadku zaniku napięcia sieciowego.
Terminale zaciskowe – F2
Wymiary – 151mm x 95mm x 65mm (+/- 5%)
Żywotność projektowa – minimum 5 lat
</t>
  </si>
  <si>
    <t>Napięcie znamionowe – 12V
Pojemność – 9Ah
Akumulator w technologii AGM
Przeznaczenie - Praca buforowa (zasilanie awaryjne) - akumulator jest cały czas podłączony do układu ładowania i stanowi awaryjne źródło zasilania w przypadku zaniku napięcia sieciowego.
Terminale zaciskowe – F2
Wymiary – 151mm x 95mm x 65mm (+/- 5%)
Żywotność projektowa – minimum 8 lat</t>
  </si>
  <si>
    <t>VGA D-Sub - VGA D-Sub. Długość 1.7m-2.0m. Końcówki męskie</t>
  </si>
  <si>
    <t>DisplayPort - Mini DisplayPort. Długość 1.7m-2.0m. Końcówki męskie</t>
  </si>
  <si>
    <t>DisplayPort - DisplayPort. Długość 1.7m-2.0m. Końcówki męskie</t>
  </si>
  <si>
    <t>Mini DisplayPort - HDMI. Długość 1.7m-2.0m. Końcówki męskie</t>
  </si>
  <si>
    <t>DisplayPort - HDMI. Długość 1.7m-2.0m. Końcówki męskie</t>
  </si>
  <si>
    <t>HDMI 2.0 - HDMI 2.0 Długość 1.7m-2.0m. Końcówki męskie</t>
  </si>
  <si>
    <t>HDMI 2.0 - HDMI 2.0 Długość 5m. Końcówki męskie</t>
  </si>
  <si>
    <t>HDMI 2.0 - HDMI 2.0 Długość 20m. Końcówki męskie</t>
  </si>
  <si>
    <t>HDMI - DVI. Długość 1.7m-2.0m. Końcówki męskie</t>
  </si>
  <si>
    <t>DVI - DVI. Długość 1.7m-2.0m. Końcówki męskie</t>
  </si>
  <si>
    <t>Kabel Thunderbolt 2 - Thunderbolt 2, długość 2m.  Końcówki męskie</t>
  </si>
  <si>
    <t>Kabel Thunderbolt 3 - Thunderbolt 3, długość 2m,  Końcówki męskie</t>
  </si>
  <si>
    <t>Adapter HDMI A męski -&gt; D-Sub (VGA) żeński.
Adapter musi być przewodowy.</t>
  </si>
  <si>
    <t>Adapter DisplayPort męski -&gt; D-Sub (VGA) żeński.
Adapter musi być przewodowy.</t>
  </si>
  <si>
    <t>Adapter PCIe CARD M.2 x4 NVME (2280) żeńskie -&gt; PCI Express 3.0 umożliwiający podłączenie dysku M.2 do płyty głównej komputera stacjonarnego.</t>
  </si>
  <si>
    <t xml:space="preserve">Adapter umożliwiający montaż dysku SSD 2.5 cala w zatoce 3.5 cala. </t>
  </si>
  <si>
    <t>Adapter z portu Thunderbolt 3 (USB-C) na Thunderbolt 2</t>
  </si>
  <si>
    <t>Hub usb - aktywny z zasilaczem zewnetrznym w komplecie min. 4 porty USB 3.0</t>
  </si>
  <si>
    <t xml:space="preserve">Hub USB-C  
- interfejs USB-C - 1 szt.
-złącze HDMI 4K/30Hz  - 1 szt.
- złącze gigabit Ethernet - 1szt.
- złącze USB 3.0 pozwalających na przesyłanie danych z prędkością do 5Gb/s- 3 szt.
- złącze USB-C -1szt
- Obudowa z metalu
- Obsługa zasilania PowerDelivery
- Moc wejściowa - 100W
- Zabezpieczenia: przed krótkimi spięciami, przegrzaniem, przeładowaniem, polem elektromagnetycznym, przepięciami, wyładowaniem, prądem przetężeniowym
</t>
  </si>
  <si>
    <t>Złącze HDMI żeński -&gt; HDMI żeński</t>
  </si>
  <si>
    <t>Kabel przedłużający USB-C 
- USB-C męski - USB-C żeński
- szybkie ładowanie min. 60W (min. 20V/3A)
- transfer danych min. 5Gbps
- obsługa wideo 4K (3840x2160) w 60Hz
- długość min. 1.5 m</t>
  </si>
  <si>
    <t>Filtr prywatyzujący 15,6" (16:9) RODO CZARNY</t>
  </si>
  <si>
    <t>Filtr prywatyzujący 24" (16:9) RODO CZARNY</t>
  </si>
  <si>
    <t>Patch cord kat.5e osłonka zalewana 0.5M szary</t>
  </si>
  <si>
    <t>Patch cord kat.5e osłonka zalewana 1M szary</t>
  </si>
  <si>
    <t>Patch cord kat.5e osłonka zalewana 2M szary</t>
  </si>
  <si>
    <t>Patch cord kat.5e osłonka zalewana 3M szary</t>
  </si>
  <si>
    <t>Patch cord kat.5e osłonka zalewana 5M szary</t>
  </si>
  <si>
    <t>Patch cord kat.5e osłonka zalewana 10M szary</t>
  </si>
  <si>
    <t>Patch cord kat.6 osłonka zalewana 0.5M szary</t>
  </si>
  <si>
    <t>Patch cord kat.6 osłonka zalewana 1M szary</t>
  </si>
  <si>
    <t>Patch cord kat.6 osłonka zalewana 2M szary</t>
  </si>
  <si>
    <t>Patch cord kat.6 osłonka zalewana 3M szary</t>
  </si>
  <si>
    <t>Patch cord kat.6 osłonka zalewana 5M szary</t>
  </si>
  <si>
    <t>Patch cord kat.6 osłonka zalewana 10M szary</t>
  </si>
  <si>
    <t xml:space="preserve">Opakowanie przewodu UTP drut  kat 5e 305m PVC
- wymagany przewód miedziany (nie miedziowany)
- rolka w opakowaniu kartonowym ułatwiającym odwijanie
- do instalacji wewnątrz budynków
</t>
  </si>
  <si>
    <t xml:space="preserve">Opakowanie przewodu UTP linkaAWG kat 5e 305m PVC
- wymagany przewód miedziany (nie miedziowany)
- rolka w opakowaniu kartonowym ułatwiającym odwijanie
- do instalacji wewnątrz budynków
</t>
  </si>
  <si>
    <t>Patchcord światłowodowy jednomodowy LC/PC - LC/PC o długości 5 m</t>
  </si>
  <si>
    <t>Patchcord światłowodowy wieloomodowy OM4 LC/PC - LC/PC o długości 5 m</t>
  </si>
  <si>
    <t xml:space="preserve">Typ sensora: CMOS
Maksymalna rozdzielczość rozmów video: 720p
Maksymalna rozdzielczość nagrywania: min. 720p (1280 x 720) przy 30 kl/s
Rozdzileczość zdjęć: min. 2Mpix
Ustawienia ostrości: stała ostrość
Wbudowany mikrofon z redukcją szumów
Pole widzenia: min. 60 stopni
Długość kabla: min. 1,5 m
Zaczep: uniwersalny, umożliwiający montaż na 
monitorach LCD, CRT, a także laptopach
Interfejs USB 2.0
Dioda sygnalizująca działanie urządzenia
Obsługa komunikatorów: MS Teams, Skype, Skype for Business, etc
Oprogramowanie producenta umożliwiające dostęp do funkcji urządzenia i sterowanie nim oraz umożliwiające uaktualnienie oprogramowania układowego, oprogramowanie powinno być dostępne na stronie producenta
Gwarancja: minimum 24 miesiące </t>
  </si>
  <si>
    <t>Typ sensora: CMOS
Maksymalna rozdzielczość rozmów video: 1080p
Maksymalna rozdzielczość nagrywania: min. 1080p (1920 x 1080) przy 30 kl/s
Automatyczna korekcja ekspozycji przy słabym
oświetleniu
Ustawienia ostrości: automatyczne dostosowywanie ostrości 
Szklany obiektyw
Wbudowane dwa wielokierunkowe mikrofony z redukcją szumów
osłona wizjera
Pole widzenia: min 78 stopni
Cyfrowe powiększanie
Długość kabla: min 1,5 m
Zaczep uniwersalny pasujący do monitorów LCD i CRT oraz do laptopów, zaczep musi również umożliwiać montaż na statywie
Interfejs USB: 2.0
Obsługa technologii H.264
Dioda sygnalizująca działanie urządzenia
Certyfikat zgodności ze Skype dla firm lub Teams
Oprogramowanie producenta umożliwiające dostęp do funkcji urządzenia i sterowanie nim oraz umożliwiające uaktualnienie oprogramowania układowego [firmware], oprogramowanie powinno być dostępne na stronie producenta
Gwarancja: 24 miesięce gwarancji producenta</t>
  </si>
  <si>
    <t>Interfejs: USB 3.0 
Obsługuje prędkości 10/100/1000 Mbps
IEEE 802.3 , 802.3 802.3 (10Base-T, 100Base-TX i 1000Base-T.)
Wtyk RJ45
Plug&amp;Play</t>
  </si>
  <si>
    <t>Interfejs: USB C
Obsługuje prędkości 10/100/1000 Mbps
IEEE 802.3 , 802.3 802.3 (10Base-T, 100Base-TX i 1000Base-T.)
Wtyk RJ45
Plug&amp;Play
Kompatybilny z Windows, MacOS</t>
  </si>
  <si>
    <t>Aktywny obszar roboczy  216 x 135 mm
Rozdzielczość  2540 LPI
Poziomy nacisku pióra  2048
Interfejs  USB
Szybkość odczytu  133 PPS
Technologia Rezonans elektromagnetyczny
Typ piórka Bezbateryjne
Dołączone akcesoria
- Kabel USB
- Pióro cyfrowe
- Wkłady do pióra
Waga max 0,5 kg
Zasilanie USB
Gwarancja 24 miesiące</t>
  </si>
  <si>
    <t xml:space="preserve">Standard: 5.0
Interfejs: USB A
Zasięg: 10 m
Rodzaj podłączenia: PnP
</t>
  </si>
  <si>
    <t>Dysk przeznaczony do pracy ciągłej w serwerze/macierzy dyskowej, klasy Enterprise.
Technologia dysku: HDD - magnetyczny.
Format dysku (cale): 3.5.
Interfejs: SATA III (6 Gb/s).
Pamięć Cache: min. 128 MB.
Prędkość obrotowa: 7200 obr./min.
Nominalny czas pracy [godz]: 2 000 000.
5 lat gwarancji producenta.
Pojemność dysku: 4 TB</t>
  </si>
  <si>
    <t>Dysk przeznaczony do pracy ciągłej w serwerze/macierzy dyskowej, klasy Enterprise.
Technologia dysku: HDD - magnetyczny.
Format dysku (cale): 3.5.
Interfejs: SATA III (6 Gb/s).
Pamięć Cache: min. 256 MB.
Prędkość obrotowa: 7200 obr./min.
Nominalny czas pracy [godz]: 2 000 000.
5 lat gwarancji producenta.
Pojemność dysku: 8 TB</t>
  </si>
  <si>
    <t>Rodzaj: Nauszne, na pałąku, przewodowe, mikrofon na wysięgniku
Dolna częstotliwość przenoszenia (słuchawki): max. 20 Hz 
Górna częstotliwość przenoszenia (słuchawki): min. 20 kHz
Dolna częstotliwość przenoszenia (mikrofon): max. 90 Hz 
Górna częstotliwość przenoszenia (mikrofon): min. 6,5 kHz
Impedancja słuchawek: min. 22 omy
Czułość (słuchawki): 122 dB +/-3 dB
Czułość (mikrofon): -44 dBV/Pa +/-2,5 dB
Długość przewodu: min.1,8 m
Typ złącza: 2 x 3,5mm jack (z dołączonym adapterem umożliwiającym podłączenie do gdniazda 3,5mm jack combo) lub na odwrót
Przyciski sterujące głośnością i wyciszeniem mikrofonu na kablu
Waga nieprzekaraczająca 80 gramów
Gwarancja: min 24 miesiące producenta</t>
  </si>
  <si>
    <t>KABLE MONITOROWE, ADAPTERY</t>
  </si>
  <si>
    <t>FILTR PRYWATYZUJĄCY</t>
  </si>
  <si>
    <t>PATCH CORD</t>
  </si>
  <si>
    <t>PRZEWÓD UTP</t>
  </si>
  <si>
    <t>WTYK SIECIOWY</t>
  </si>
  <si>
    <t>PATCH CORD ŚWIATŁOWODOWY</t>
  </si>
  <si>
    <t>KAMERA INTERNETOWA</t>
  </si>
  <si>
    <t>KARTA SIECIOWA ETHERNET na USB</t>
  </si>
  <si>
    <t>TABLET GRAFICZNY</t>
  </si>
  <si>
    <t>ADAPTER BLUETOOTH na USB</t>
  </si>
  <si>
    <t>DYSK TWARDY PRZEZNACZONY DO PRACY CIĄGŁEJ, KLASY ENTERPRISE</t>
  </si>
  <si>
    <t>SŁUCHAWKI</t>
  </si>
  <si>
    <t>ZABEZPIECZENIE ANTYKRADZIEŻOWE</t>
  </si>
  <si>
    <t>MIKROFON KOMPUTEROWY</t>
  </si>
  <si>
    <t>GŁOSNIK KOMPUTEROWY</t>
  </si>
  <si>
    <t>ZASILACZ</t>
  </si>
  <si>
    <t>UNIWERSALNY ZASILACZ DO LAPTOPÓW</t>
  </si>
  <si>
    <t>STACJA DOKUJĄCA DO DYSKÓW</t>
  </si>
  <si>
    <t>ADAPTER</t>
  </si>
  <si>
    <t>POWERBANK</t>
  </si>
  <si>
    <t>LISTWA ZASILAJĄCA</t>
  </si>
  <si>
    <t>KLAWIATURA</t>
  </si>
  <si>
    <t>MYSZ</t>
  </si>
  <si>
    <t>PREZENTER</t>
  </si>
  <si>
    <t>TORBA</t>
  </si>
  <si>
    <t>NAPĘD DVD ZEWNĘTRZNY</t>
  </si>
  <si>
    <t>SKANER RĘCZNY</t>
  </si>
  <si>
    <t>KARTY WIFI</t>
  </si>
  <si>
    <t>ROUTER</t>
  </si>
  <si>
    <t>AKUMULATOR 
do UPS</t>
  </si>
  <si>
    <t>Pojemność pamięci 1000 GB. Interfejs pamięci USB 3.0 typu A. Max. podawana przez producenta prędkość odczytu min. 1000  MB/s. Max. podawana przez producenta prędkość zapisu min. 900 MB/s. Gwarancja producenta min. 60 miesięcy.</t>
  </si>
  <si>
    <t>Pojemność pamięci min.512 GB. Interfejs pamięci USB 3.0 typu A . Max. podawana przez producenta prędkość odczytu min. 420  MB/s. Max. podawana przez producenta prędkość zapisu min. 400 MB/s. Najdłuższy wymiar nie większy niż 90mm. Gwarancja producenta min. 60 miesięcy.</t>
  </si>
  <si>
    <t>Pojemność pamięci min. 250 GB. Interfejs pamięci USB 3.0 typu A. Max. podawana przez producenta prędkość odczytu min. 420  MB/s. Max. podawana przez producenta prędkość zapisu min. 420 MB/s. Najdłuższy wymiar nie większy niż 90mm. Gwarancja producenta min. 60 miesięcy.</t>
  </si>
  <si>
    <t>Pojemność pamięci 128 GB. Interfejs pamięci USB 3.0 typu A. Max. podawana przez producenta prędkość odczytu min. 420 MB/s. Max. podawana przez producenta prędkość zapisu min. 400 MB/s. Najdłuższy wymiar nie większy niż 90mm. Gwarancja producenta min. 60 miesięcy.</t>
  </si>
  <si>
    <t>Power Bank USB. Pojemność min. 10000mAh. Napięcie 5V. Prąd wyjściowy min. 3A. Złącza wejściowe: min. Micro USBx1, min. USB-Cx1, Złącza wyjściowe: min. USB-Ax1, min. USB-Cx1. 24 miesięcy gwarancji.</t>
  </si>
  <si>
    <t>Power Bank USB. Pojemność min. 20000mAh. Napięcie 5V. Prąd wyjściowy min. 3A. Złącza wejściowe: min. Micro USBx1, min. USB-Cx1, Złącza wyjściowe: min. USB-Ax1, min. USB-Cx1. 36 miesięcy gwarancji.</t>
  </si>
  <si>
    <t>Koncentrator USB</t>
  </si>
  <si>
    <t>Koncentrator USB umożliwiający podłączenie do komputera:
- min. 4 urządzeń USB, w tym min. dwóch z szybkością min. 5Gb/s, min. jednego z szybkością min. 10Gb/s, min. jednego USB-C 10 Gb/s 
- sieci Gigabit Ethernet (wsparcie trybów uśpienia i zdalnego wzbudzenia)
- min. dwóch monitorów ( min. jedno wyjście HDMI, min. jedno wyjście DisplayPort o rozdzielczości do 4K/60Hz UltraHD, obsługa HDR, TMDS)
- słuchawek i czytnika kart SD z min. dwoma slotami, umożliwiający równoczesną obsługę kart w obu slotach i bezpośrednie kopiowanie między nimi
- dysku NVMe lub SATA M.2
- stałe podłączenie dwóch dysków zewnętrzych jednocześnie z transferem o prędkości do 10Gb/s
- wsparcie Hot Plug
- możliwość ładowania laptopów z wykorzystaniem technologi PowerDelivery o mocy do 100W
- możliwość używania kart M.2 jednostronnych lub dwustronnych o wymiarach 2242 i 2280mm
- obudowa aluminiowa, kabel USB-C o długości min. 60cm,  pasywne chłodzenie
- środowisko pracy: Windows 10/11, MacOS, Linux, ChromeOS, Android</t>
  </si>
  <si>
    <t>Podkładka pod mysz</t>
  </si>
  <si>
    <t>Podkładka pod mysz o wymiarach niemniejszych niż. 320x240x3mm (Szerokośćxgłębokośćxwysokość). Spód podkładki wykonany z materiału antyposlizgowego. Gwarancja producenta min. 36miesięcy</t>
  </si>
  <si>
    <t>Linka zabezpieczająca do laptopów, rodzaj złącza nano (2.5x6mm) długość min. 1.8m</t>
  </si>
  <si>
    <t>Replikator portów</t>
  </si>
  <si>
    <t xml:space="preserve">Uniwersalny replikator portów
Interfejs: USB 3.0/USB-C
Porty we/wy:
USB 2.0 - min. 4 szt
USB 3.2 - min. 2 szt
USB-C - min. 1 szt
HDMI -min. 2szt
RJ45 Gigabit - min. 1szt
Mikrofon 3,5mm Jack - min. 1szt
Audio 3,5mm Jack - min. 1szt
Mocowanie VESA, gniazdo blokady zapobiegające kradzieży, zasilacz </t>
  </si>
  <si>
    <t>Hub USB-C</t>
  </si>
  <si>
    <t>Stojak na laptop</t>
  </si>
  <si>
    <t xml:space="preserve">Ergonomiczny regulowany stojak na laptop o przekątnj od 10" do 16". Minimum sześc poziomów regulacji od 0 do 45 stopni.Pasuje do urządzeń: smartfony, tablet, notebooki o przekątnej od 10 do 16". 
Otwarta konstrukcja podstawki.
Całkowite chłodzenie komputera podczas urzytkowania.
Wykonana ze stopu aluminium..
Przenośna konstrukcja: kompatkowa, lekka i składana.
Minimum sześć antypoślizgowych silikonowych podkładek z przodu stojaka. 
Waga nie większa niż 0,35kg.
Torba transportowa.
Gwarancja producenta min. 24 miesiące
</t>
  </si>
  <si>
    <t>Switch HDMI</t>
  </si>
  <si>
    <t xml:space="preserve">Dwukierunkowy przełącznik 4K HDMI 2.0. Dwustronne zastosowanie: dwa wejścia jedno wyjście / jedno wejście dwa wyjścia.
Obudowa aluminiowa.
Wskaźnik LED.
Możliwość przesyłania sygnału 4K przy 60Hz.
Możliwość przełączania jednym przyciskiem.
</t>
  </si>
  <si>
    <t>Mikrofon przewodowy, pojemnościowy: - długość przewodu min. 1.4m - złącze USB - czułość min. 26dB, podświetlenie LED,  dolna częstotliwość przenoszenia: max. 100 Hz - górna częstotliwość przenoszenia: min. 10 kHz, regulacja kąta nachylenia, redukcja szumów, gwarancja: 24 miesiące</t>
  </si>
  <si>
    <t>Typ zestawu: 2.0 - liczba głośników: 2 - złącza: jack 3.5mm, USB typu A - moc zestawu min. 6W - system BassReflex - dolna częstotliwość przenoszenia: max. 80 Hz - górna częstotliwość przenoszenia: min. 28 kHz - regulacja głośności,materiał tworzywo sztuczne oraz drewno - gwarancja: 24 miesiące</t>
  </si>
  <si>
    <t xml:space="preserve">Zasilacz komputerowy o mocy maksymalnej co najmniej 600W.  Chłodzony za pomocą wentylatora nie mniejszego niż 12 cm. Kabel zasilający. Termiczna kontrola szybkości wentylatora. Złącze 20/24 pin 1szt. Złącze 4-pin+4 12V 1szt. Złącze SATA min. 4szt. Złącze PCI-E min. 1szt.  Złącze molex min 2.szt. Wszystkie wymagane złacza muszą być realizowane bezpośrednio, tj. bez użycia dodatkowych adapterów </t>
  </si>
  <si>
    <t>Zasilacz komputerowy o mocy maksymalnej co najmniej 700 W, Zasilacz w pełni modularny. Chłodzony za pomocą wentylatora nie mniejszego niż 13 cm. Kabel zasilający  Złącze 20/24 pin 1szt. Złącze SATA min. 6szt. Złącze PCI-E 6+2 pin  min. 4szt.  Złącze molex min 2szt.Sprawność przy obciążeniu: 20%,50%,100%, na poziomie min. 90% przy 230V. Wszystkie wymagane złącza muszą być realizowane bezpośrednio, tj.bez użycia dodatkowych adapterów. Gwarancja min. 6 lat</t>
  </si>
  <si>
    <t>Obudowa do dysku 2,5"</t>
  </si>
  <si>
    <t>Zewnętrzna obudowa do dysku 2,5" SATA
- interfejs USB 3.0
- brak ograniczenia pojemności dysku twardego
- materiał umożliwiający odprowadzenie ciepła na zewnątrz obudowy
- silikonowa ramka
- plug and play
- kontrolka LED
- obsługa PC i Mac
- blokada zapisu danych
- szybkość transferu do 5Gbit/s
- gwarancja 24 miesiące</t>
  </si>
  <si>
    <t>Obudowa do dysku M,2</t>
  </si>
  <si>
    <t>Stacja do tworzenia kopii zapasowych dysków z możliwością ich klonowania, obsługująca dyski M.2 o rozmarach od 30 do 80mm do pojemności 2 TB.
Standard Plug&amp;Play, możiwość klonowania za pomocą jednego przycisku.
Połaczenie 1x USB 3.2 Gen2 - 24pin USB-C.
Interfejs: M.2 NVme Cart/PCIe NVMe, obudowa wykonana z aluminium, obsługa protokołu transferu UASP, M-Key Socket, funkcja pasywnego chłodzenia.
Kabel USB zasilajacy (50cm), kabel USB do transferu danych USB-C do USB-C/A
Szybkośc transferu danych min. 10Gbit/s.
Trwała i przenośna konstrukcja wyposażona w podkładki termiczne na spodniej stonie obudowy.
Podręcznik użytkownika</t>
  </si>
  <si>
    <t>Moc pozorna min. 650VA. Kształt fali wyjściowej: Krokowa aproksymacja sinusoidy, obudowa wolnostojąca. Zabezpieczenie przeciwprzepięciowe, lini danych. Min. 6 gniazd wyjściowych służących do zasilania akumulatorowego i ochrony przeciwprzepięciowej, wbudowana możliwośc ładowania urządzeń osobistych. wyłacznik, sygnalizacja dzwiekowa, możliwość uzyskania dostępu z komputera do dodatkowych funkcji zasilania, diody led sygnalizujace status zasilania.  Wydajność przy pełnym obciązeniu min. 80%. Gwarancja min. 3 lata</t>
  </si>
  <si>
    <t>Displayport - VGA. Długość 1,7-2m, Końcówki męskie</t>
  </si>
  <si>
    <t>Displayport - DVI.Długość 2m Końcówki męskie</t>
  </si>
  <si>
    <t>Filtr prywatyzujący 16" (16:10) RODO CZARNY</t>
  </si>
  <si>
    <t>Filtr prywatyzujący 27" (16:9) RODO CZARNY</t>
  </si>
  <si>
    <t>Wtyk sieciowy RJ-45 Cat.5e 8P8C przelotowy,  do linki z poprzedniej pozycji, opakowanie 100 sztuk</t>
  </si>
  <si>
    <t>Dysk przeznaczony do pracy ciągłej w serwerze/macierzy dyskowej, klasy Enterprise.
Technologia dysku: HDD - magnetyczny.
Format dysku (cale): 3.5.
Interfejs: SATA III (6 Gb/s).
Pamięć Cache: min. 512 MB.
Prędkość obrotowa: 7200 obr./min.
Nominalny czas pracy [godz]: 2 500 000.
5 lat gwarancji producenta.
Pojemność dysku: 16 TB</t>
  </si>
  <si>
    <t>Dysk przeznaczony do pracy ciągłej w serwerze/macierzy dyskowej, klasy Enterprise.
Technologia dysku: SSD - półprzewodnikowy
Format dysku (cale): 2,5.
Odczyt: nie mniej niż 2100 MB/s
Zapis: nie mniej niż: 1000 MB/s
Interfejs: SAS 12Gb/s
IOPS odczyt: nie mniej niż  380 000
IOPS zapis: nie mniej niż: 40 000
DWPD: 1 (5 lat)
5 lat gwarancji producenta.
Pojemność dysku: 960 GB</t>
  </si>
  <si>
    <t>Dysk przeznaczony do pracy ciągłej w serwerze/macierzy dyskowej, klasy Enterprise.
Technologia dysku: SSD - półprzewodnikowy
Format dysku (cale): 2,5.
Rodzaj pamięci: 3D eTLC
Odczyt: 2200 MB/s 
Zapis: 1550 MB/s
Interfejs: SAS 12Gb/s
IOPS odczyt DualPort 12GB/s: 250 000
IOPS zapis:  70 000
Błędy nienaprawialne 1 na 10E17
Wytrzymałość SSD: 3500 TB
DWPD: 1 (5 lat)
5 lat gwarancji producenta.
Pojemność dysku: 1920 GB</t>
  </si>
  <si>
    <t xml:space="preserve">
Rodzaj: Słuchawki stereo, nauszne na pałąku, przewodowe, mikrofon na wysięgniku
Regulowany pałąk
Dolna częstotliwość przenoszenia (słuchawki): max. 20 Hz 
Górna częstotliwość przenoszenia (słuchawki): min. 20 kHz
Czułość mikrofonu: -38BV/Pa / -33dBV/Pa
Czułość głośnika: 115dB
Dwa mikrofony
Tłumienie dźwięków z otoczenia
Długość przewodu: min. 1,5 m
Kolor dominujący: Czarny
Typ złącza: USB A,C
Przyciski sterujące głośnością i wyciszeniem mikrofonu znajdujące się na słuchawce
Waga nieprzekraczająca 125 gramów
Etui producenta w zestawie
Gwarancja: min 24 miesiące producenta
Certyfikowane dla usługi Microsoft Teams
</t>
  </si>
  <si>
    <t xml:space="preserve">
Rodzaj: Słuchawki stereo nauszne na pałąku, bezprzewodowe, mikrofon na wysięgniku
Regulowany pałąk
Dolna częstotliwość przenoszenia (słuchawki): max. 20 Hz 
Górna częstotliwość przenoszenia (słuchawki): min. 20 kHz
Dolna częstotliwość przenoszenia (mikrofon): max. 100 Hz 
Górna częstotliwość przenoszenia (mikrofon): min. 8 kHz
Czułość min. 117dB
Czułość mikrofonu -26dBFS/Pa
min. 3 mikrofony
Tłumienie dźwięków z otoczenia
Długość przewodu do ładowania min. 1,5m
Czas rozmowy: 24h
Adapter Bluetooth USB
Kolor dominujący: Czarny
Typ połączenia: Bluetooth
Zasięg do 30m
Przyciski sterujące głośnością i wyciszeniem mikrofonu znajdujące się na słuchawce
Waga nieprzekraczająca 177 gramów
Etui producenta w zestawie
Gwarancja: min 24 miesiące producenta
Certyfikowane dla usługi Microsoft Teams</t>
  </si>
  <si>
    <t>Słuchawki stereo, nauszne, przewodowe, wysówany pałąk, obrotowe nauszniki, odłączany mikrofon na wysięgniku.
Technologia redukcji szumów, możliwość korzystania z dźwieku przestrzennego 7.1. Korektor IQ.  Kabel połączeniowy o długości min. 2.5m.
Regulacja głośności i wyciszania mikrofony za pomocą wbudowanego pilota.
Łączność: wejście stereo 3.5mm
Pasmo przenoszenia min. 20-20000Hz (słuchawki), 100-15000Hz (mikrofon).
Średnica membrany min.40mm.
Czułość mikrofonu na poziomie 1 kHz: -40 dBV / Pa
Waga poniżej 190g.
Gwarancja: min 24 miesiące producenta</t>
  </si>
  <si>
    <t>Aktywny obszar roboczy  w trybie PC min. 266 x 166 mm
Rozdzielczość 5080 lpi
Poziomy nacisku 8192
Interfejs USB-C
Odczyt kąta nachylenia pióra	+/- 60 stopni
Programowalne przyciski 6 oraz dwa kółka Dial
Typ piórka Bezbateryjne
- wbudowana bateria o pojemności min 1300mAh o czasie pracy do 18 godzin. 
Komunikacja bezprzewodowa Bluetooth 
Dołączone akcesoria 
- Kabel USB
- Wymienne końcówki
- Podstawka pod pióro
waga max 710g
Gwarancja - 24 miesiące</t>
  </si>
  <si>
    <t>Zewnętrzna obudowa do dysków M.2
- prędkość transmisji do 10Gb/s
- możliwość podłączenia do dowolnego portu USB
- możliwość montażu kart SSD o długości 30,42,60,80mm jedno lub dwustronnych
- brak ograniczenia pojemności dysków SSD
- korpus wykonany z aluminium
- podkładka przewodząca ciepło
- beznarzędziowe otwieranie obudowy i montaż dysków
- plug and play
- wsparcia: Hotplug, TRIM, Bot, UASP, Boot, S.M.A.R.T.
- kabel połączeniowy o długości powyżej 50cm
- praca z komputerem, notebookiem, tabletem i telefonem komórkowym
- obsługiwane systemy operacyjne: Android, MacOS, iPadOS, iOS, Linux, ChromeOS, Windows 7 lub nowszy
- gwarancja 24 miesiące</t>
  </si>
  <si>
    <t>DYSK SSD M.2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</si>
</sst>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0\ &quot;zł&quot;"/>
    <numFmt numFmtId="166" formatCode="#,##0.00\ [$€-1]"/>
  </numFmts>
  <fonts count="1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u/>
      <sz val="10"/>
      <color theme="10"/>
      <name val="Calibri"/>
      <family val="2"/>
      <charset val="238"/>
      <scheme val="minor"/>
    </font>
    <font>
      <sz val="11"/>
      <color theme="1"/>
      <name val="Czcionka tekstu podstawowego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A8D08D"/>
      </patternFill>
    </fill>
    <fill>
      <patternFill patternType="solid">
        <fgColor rgb="FFFF0000"/>
        <bgColor rgb="FFFF0000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0">
    <xf numFmtId="0" fontId="0" fillId="0" borderId="0"/>
    <xf numFmtId="0" fontId="4" fillId="0" borderId="0"/>
    <xf numFmtId="0" fontId="4" fillId="0" borderId="0"/>
    <xf numFmtId="0" fontId="1" fillId="0" borderId="0"/>
    <xf numFmtId="0" fontId="1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3" fillId="0" borderId="0"/>
  </cellStyleXfs>
  <cellXfs count="214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4" borderId="0" xfId="0" applyFont="1" applyFill="1" applyAlignment="1">
      <alignment horizontal="center" vertical="center" wrapText="1"/>
    </xf>
    <xf numFmtId="165" fontId="6" fillId="0" borderId="1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6" fillId="0" borderId="1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165" fontId="8" fillId="4" borderId="1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9" fontId="6" fillId="0" borderId="11" xfId="4" applyNumberFormat="1" applyFont="1" applyBorder="1" applyAlignment="1">
      <alignment horizontal="center" vertical="center" wrapText="1"/>
    </xf>
    <xf numFmtId="9" fontId="6" fillId="0" borderId="22" xfId="4" applyNumberFormat="1" applyFont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9" fontId="6" fillId="0" borderId="11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/>
    </xf>
    <xf numFmtId="166" fontId="6" fillId="0" borderId="11" xfId="1" applyNumberFormat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9" fontId="9" fillId="0" borderId="11" xfId="1" applyNumberFormat="1" applyFont="1" applyBorder="1" applyAlignment="1">
      <alignment horizontal="center" vertical="center"/>
    </xf>
    <xf numFmtId="165" fontId="9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wrapText="1"/>
    </xf>
    <xf numFmtId="0" fontId="9" fillId="2" borderId="11" xfId="10" applyFont="1" applyFill="1" applyBorder="1" applyAlignment="1">
      <alignment horizontal="center" vertical="center" wrapText="1"/>
    </xf>
    <xf numFmtId="0" fontId="9" fillId="2" borderId="11" xfId="12" applyFont="1" applyFill="1" applyBorder="1" applyAlignment="1">
      <alignment horizontal="center" vertical="center" wrapText="1"/>
    </xf>
    <xf numFmtId="0" fontId="9" fillId="2" borderId="11" xfId="19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9" applyFont="1" applyAlignment="1">
      <alignment vertical="center" wrapText="1"/>
    </xf>
    <xf numFmtId="0" fontId="6" fillId="0" borderId="0" xfId="9" applyFont="1"/>
    <xf numFmtId="0" fontId="9" fillId="0" borderId="0" xfId="11" applyFont="1" applyAlignment="1">
      <alignment vertical="center" wrapText="1"/>
    </xf>
    <xf numFmtId="0" fontId="6" fillId="0" borderId="0" xfId="11" applyFont="1" applyAlignment="1">
      <alignment horizontal="center" vertical="center" wrapText="1"/>
    </xf>
    <xf numFmtId="0" fontId="9" fillId="0" borderId="0" xfId="11" applyFont="1" applyAlignment="1">
      <alignment wrapText="1"/>
    </xf>
    <xf numFmtId="0" fontId="9" fillId="0" borderId="0" xfId="13" applyFont="1" applyAlignment="1">
      <alignment vertical="center" wrapText="1"/>
    </xf>
    <xf numFmtId="0" fontId="6" fillId="0" borderId="0" xfId="16" applyFont="1" applyAlignment="1">
      <alignment wrapText="1"/>
    </xf>
    <xf numFmtId="165" fontId="17" fillId="9" borderId="25" xfId="18" applyNumberFormat="1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165" fontId="5" fillId="4" borderId="11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0" fontId="6" fillId="0" borderId="11" xfId="8" applyFont="1" applyBorder="1" applyAlignment="1">
      <alignment horizontal="center" vertical="center" wrapText="1"/>
    </xf>
    <xf numFmtId="0" fontId="6" fillId="6" borderId="11" xfId="1" applyFont="1" applyFill="1" applyBorder="1" applyAlignment="1">
      <alignment horizontal="center" vertical="center" wrapText="1"/>
    </xf>
    <xf numFmtId="0" fontId="6" fillId="0" borderId="11" xfId="14" applyFont="1" applyBorder="1" applyAlignment="1">
      <alignment horizontal="center" vertical="center" wrapText="1"/>
    </xf>
    <xf numFmtId="0" fontId="6" fillId="7" borderId="11" xfId="1" applyFont="1" applyFill="1" applyBorder="1" applyAlignment="1">
      <alignment horizontal="center" vertical="center" wrapText="1"/>
    </xf>
    <xf numFmtId="0" fontId="9" fillId="0" borderId="11" xfId="1" applyFont="1" applyBorder="1" applyAlignment="1">
      <alignment vertical="center" wrapText="1"/>
    </xf>
    <xf numFmtId="0" fontId="6" fillId="0" borderId="11" xfId="17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 wrapText="1"/>
    </xf>
    <xf numFmtId="0" fontId="3" fillId="0" borderId="0" xfId="20" applyFont="1" applyAlignment="1">
      <alignment horizontal="center" vertical="center" wrapText="1"/>
    </xf>
    <xf numFmtId="0" fontId="6" fillId="0" borderId="27" xfId="20" applyFont="1" applyBorder="1" applyAlignment="1">
      <alignment horizontal="center" vertical="center" wrapText="1"/>
    </xf>
    <xf numFmtId="0" fontId="6" fillId="0" borderId="33" xfId="20" applyFont="1" applyBorder="1" applyAlignment="1">
      <alignment horizontal="center" vertical="center" wrapText="1"/>
    </xf>
    <xf numFmtId="9" fontId="6" fillId="0" borderId="23" xfId="20" applyNumberFormat="1" applyFont="1" applyBorder="1" applyAlignment="1">
      <alignment horizontal="center" vertical="center" wrapText="1"/>
    </xf>
    <xf numFmtId="165" fontId="6" fillId="0" borderId="23" xfId="20" applyNumberFormat="1" applyFont="1" applyBorder="1" applyAlignment="1">
      <alignment horizontal="center" vertical="center"/>
    </xf>
    <xf numFmtId="0" fontId="4" fillId="0" borderId="0" xfId="20"/>
    <xf numFmtId="0" fontId="6" fillId="0" borderId="25" xfId="20" applyFont="1" applyBorder="1" applyAlignment="1">
      <alignment horizontal="center" vertical="center" wrapText="1"/>
    </xf>
    <xf numFmtId="0" fontId="6" fillId="0" borderId="35" xfId="20" applyFont="1" applyBorder="1" applyAlignment="1">
      <alignment horizontal="center" vertical="center" wrapText="1"/>
    </xf>
    <xf numFmtId="9" fontId="6" fillId="0" borderId="11" xfId="20" applyNumberFormat="1" applyFont="1" applyBorder="1" applyAlignment="1">
      <alignment horizontal="center" vertical="center" wrapText="1"/>
    </xf>
    <xf numFmtId="165" fontId="6" fillId="0" borderId="11" xfId="20" applyNumberFormat="1" applyFont="1" applyBorder="1" applyAlignment="1">
      <alignment horizontal="center" vertical="center"/>
    </xf>
    <xf numFmtId="0" fontId="6" fillId="0" borderId="26" xfId="20" applyFont="1" applyBorder="1" applyAlignment="1">
      <alignment horizontal="center" vertical="center" wrapText="1"/>
    </xf>
    <xf numFmtId="0" fontId="9" fillId="0" borderId="0" xfId="20" applyFont="1" applyAlignment="1">
      <alignment horizontal="center" vertical="center" wrapText="1"/>
    </xf>
    <xf numFmtId="0" fontId="6" fillId="7" borderId="25" xfId="20" applyFont="1" applyFill="1" applyBorder="1" applyAlignment="1">
      <alignment horizontal="center" vertical="center" wrapText="1"/>
    </xf>
    <xf numFmtId="0" fontId="4" fillId="0" borderId="0" xfId="20" applyAlignment="1">
      <alignment vertical="center" wrapText="1"/>
    </xf>
    <xf numFmtId="9" fontId="6" fillId="0" borderId="11" xfId="20" applyNumberFormat="1" applyFont="1" applyBorder="1" applyAlignment="1">
      <alignment horizontal="center" vertical="center"/>
    </xf>
    <xf numFmtId="9" fontId="6" fillId="0" borderId="22" xfId="20" applyNumberFormat="1" applyFont="1" applyBorder="1" applyAlignment="1">
      <alignment horizontal="center" vertical="center" wrapText="1"/>
    </xf>
    <xf numFmtId="165" fontId="6" fillId="0" borderId="22" xfId="20" applyNumberFormat="1" applyFont="1" applyBorder="1" applyAlignment="1">
      <alignment horizontal="center" vertical="center"/>
    </xf>
    <xf numFmtId="9" fontId="6" fillId="0" borderId="22" xfId="20" applyNumberFormat="1" applyFont="1" applyBorder="1" applyAlignment="1">
      <alignment horizontal="center" vertical="center"/>
    </xf>
    <xf numFmtId="0" fontId="6" fillId="0" borderId="11" xfId="20" applyFont="1" applyBorder="1" applyAlignment="1">
      <alignment horizontal="center" vertical="center" wrapText="1"/>
    </xf>
    <xf numFmtId="1" fontId="6" fillId="0" borderId="25" xfId="20" applyNumberFormat="1" applyFont="1" applyBorder="1" applyAlignment="1">
      <alignment horizontal="center" vertical="center" wrapText="1"/>
    </xf>
    <xf numFmtId="9" fontId="9" fillId="0" borderId="11" xfId="20" applyNumberFormat="1" applyFont="1" applyBorder="1" applyAlignment="1">
      <alignment horizontal="center" vertical="center"/>
    </xf>
    <xf numFmtId="165" fontId="9" fillId="0" borderId="11" xfId="20" applyNumberFormat="1" applyFont="1" applyBorder="1" applyAlignment="1">
      <alignment horizontal="center" vertical="center"/>
    </xf>
    <xf numFmtId="165" fontId="9" fillId="0" borderId="0" xfId="20" applyNumberFormat="1" applyFont="1" applyAlignment="1">
      <alignment horizontal="center" vertical="center"/>
    </xf>
    <xf numFmtId="9" fontId="9" fillId="0" borderId="22" xfId="20" applyNumberFormat="1" applyFont="1" applyBorder="1" applyAlignment="1">
      <alignment horizontal="center" vertical="center"/>
    </xf>
    <xf numFmtId="1" fontId="6" fillId="0" borderId="34" xfId="20" applyNumberFormat="1" applyFont="1" applyBorder="1" applyAlignment="1">
      <alignment horizontal="center" vertical="center" wrapText="1"/>
    </xf>
    <xf numFmtId="1" fontId="6" fillId="0" borderId="30" xfId="20" applyNumberFormat="1" applyFont="1" applyBorder="1" applyAlignment="1">
      <alignment horizontal="center" vertical="center" wrapText="1"/>
    </xf>
    <xf numFmtId="1" fontId="6" fillId="0" borderId="26" xfId="20" applyNumberFormat="1" applyFont="1" applyBorder="1" applyAlignment="1">
      <alignment horizontal="center" vertical="center" wrapText="1"/>
    </xf>
    <xf numFmtId="1" fontId="6" fillId="0" borderId="27" xfId="20" applyNumberFormat="1" applyFont="1" applyBorder="1" applyAlignment="1">
      <alignment horizontal="center" vertical="center" wrapText="1"/>
    </xf>
    <xf numFmtId="1" fontId="6" fillId="0" borderId="11" xfId="20" applyNumberFormat="1" applyFont="1" applyBorder="1" applyAlignment="1">
      <alignment horizontal="center" vertical="center" wrapText="1"/>
    </xf>
    <xf numFmtId="1" fontId="6" fillId="7" borderId="25" xfId="20" applyNumberFormat="1" applyFont="1" applyFill="1" applyBorder="1" applyAlignment="1">
      <alignment horizontal="center" vertical="center" wrapText="1"/>
    </xf>
    <xf numFmtId="0" fontId="12" fillId="0" borderId="25" xfId="17" applyFont="1" applyBorder="1" applyAlignment="1">
      <alignment horizontal="center" vertical="center" wrapText="1"/>
    </xf>
    <xf numFmtId="0" fontId="4" fillId="0" borderId="0" xfId="20" applyAlignment="1">
      <alignment wrapText="1"/>
    </xf>
    <xf numFmtId="0" fontId="13" fillId="0" borderId="0" xfId="16" applyAlignment="1">
      <alignment wrapText="1"/>
    </xf>
    <xf numFmtId="0" fontId="12" fillId="0" borderId="0" xfId="17" applyFont="1" applyAlignment="1">
      <alignment horizontal="center" vertical="center" wrapText="1"/>
    </xf>
    <xf numFmtId="0" fontId="12" fillId="0" borderId="26" xfId="17" applyFont="1" applyBorder="1" applyAlignment="1">
      <alignment horizontal="center" vertical="center" wrapText="1"/>
    </xf>
    <xf numFmtId="0" fontId="12" fillId="0" borderId="39" xfId="17" applyFont="1" applyBorder="1" applyAlignment="1">
      <alignment horizontal="center" vertical="center" wrapText="1"/>
    </xf>
    <xf numFmtId="0" fontId="6" fillId="0" borderId="25" xfId="20" applyFont="1" applyBorder="1" applyAlignment="1">
      <alignment horizontal="center" vertical="center"/>
    </xf>
    <xf numFmtId="0" fontId="12" fillId="0" borderId="27" xfId="17" applyFont="1" applyBorder="1" applyAlignment="1">
      <alignment horizontal="center" vertical="center" wrapText="1"/>
    </xf>
    <xf numFmtId="0" fontId="13" fillId="0" borderId="0" xfId="16" applyAlignment="1">
      <alignment vertical="center" wrapText="1"/>
    </xf>
    <xf numFmtId="0" fontId="18" fillId="0" borderId="0" xfId="20" applyFont="1" applyAlignment="1">
      <alignment vertical="center" wrapText="1"/>
    </xf>
    <xf numFmtId="165" fontId="9" fillId="0" borderId="22" xfId="20" applyNumberFormat="1" applyFont="1" applyBorder="1" applyAlignment="1">
      <alignment horizontal="center" vertical="center"/>
    </xf>
    <xf numFmtId="0" fontId="6" fillId="8" borderId="11" xfId="20" applyFont="1" applyFill="1" applyBorder="1" applyAlignment="1">
      <alignment horizontal="center" vertical="center" wrapText="1"/>
    </xf>
    <xf numFmtId="0" fontId="12" fillId="8" borderId="25" xfId="17" applyFont="1" applyFill="1" applyBorder="1" applyAlignment="1">
      <alignment horizontal="center" vertical="center" wrapText="1"/>
    </xf>
    <xf numFmtId="0" fontId="12" fillId="8" borderId="30" xfId="17" applyFont="1" applyFill="1" applyBorder="1" applyAlignment="1">
      <alignment horizontal="center" vertical="center" wrapText="1"/>
    </xf>
    <xf numFmtId="0" fontId="6" fillId="8" borderId="0" xfId="20" applyFont="1" applyFill="1" applyAlignment="1">
      <alignment horizontal="center" vertical="center" wrapText="1"/>
    </xf>
    <xf numFmtId="0" fontId="6" fillId="0" borderId="30" xfId="2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15" fillId="4" borderId="20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top" wrapText="1"/>
    </xf>
    <xf numFmtId="0" fontId="6" fillId="6" borderId="11" xfId="1" applyFont="1" applyFill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27" xfId="20" applyFont="1" applyBorder="1" applyAlignment="1">
      <alignment horizontal="center" vertical="top" wrapText="1"/>
    </xf>
    <xf numFmtId="0" fontId="6" fillId="0" borderId="25" xfId="20" applyFont="1" applyBorder="1" applyAlignment="1">
      <alignment horizontal="center" vertical="top" wrapText="1"/>
    </xf>
    <xf numFmtId="0" fontId="6" fillId="0" borderId="26" xfId="20" applyFont="1" applyBorder="1" applyAlignment="1">
      <alignment horizontal="center" vertical="top"/>
    </xf>
    <xf numFmtId="0" fontId="6" fillId="0" borderId="27" xfId="20" applyFont="1" applyBorder="1" applyAlignment="1">
      <alignment horizontal="center" vertical="top"/>
    </xf>
    <xf numFmtId="0" fontId="6" fillId="0" borderId="26" xfId="20" applyFont="1" applyBorder="1" applyAlignment="1">
      <alignment horizontal="center" vertical="top" wrapText="1"/>
    </xf>
    <xf numFmtId="0" fontId="6" fillId="0" borderId="28" xfId="20" applyFont="1" applyBorder="1" applyAlignment="1">
      <alignment horizontal="center" vertical="top"/>
    </xf>
    <xf numFmtId="0" fontId="6" fillId="0" borderId="31" xfId="20" applyFont="1" applyBorder="1" applyAlignment="1">
      <alignment horizontal="center" vertical="top"/>
    </xf>
    <xf numFmtId="0" fontId="6" fillId="0" borderId="36" xfId="20" applyFont="1" applyBorder="1" applyAlignment="1">
      <alignment horizontal="center" vertical="top"/>
    </xf>
    <xf numFmtId="0" fontId="6" fillId="0" borderId="32" xfId="20" applyFont="1" applyBorder="1" applyAlignment="1">
      <alignment horizontal="center" vertical="top"/>
    </xf>
    <xf numFmtId="0" fontId="6" fillId="0" borderId="37" xfId="20" applyFont="1" applyBorder="1" applyAlignment="1">
      <alignment horizontal="center" vertical="top"/>
    </xf>
    <xf numFmtId="0" fontId="6" fillId="0" borderId="38" xfId="20" applyFont="1" applyBorder="1" applyAlignment="1">
      <alignment horizontal="center" vertical="top"/>
    </xf>
    <xf numFmtId="0" fontId="6" fillId="0" borderId="11" xfId="20" applyFont="1" applyBorder="1" applyAlignment="1">
      <alignment vertical="top" wrapText="1"/>
    </xf>
    <xf numFmtId="0" fontId="6" fillId="0" borderId="33" xfId="20" applyFont="1" applyBorder="1" applyAlignment="1">
      <alignment horizontal="center" vertical="top" wrapText="1"/>
    </xf>
    <xf numFmtId="0" fontId="9" fillId="0" borderId="11" xfId="20" applyFont="1" applyBorder="1" applyAlignment="1">
      <alignment horizontal="center" vertical="top"/>
    </xf>
    <xf numFmtId="0" fontId="6" fillId="7" borderId="25" xfId="20" applyFont="1" applyFill="1" applyBorder="1" applyAlignment="1">
      <alignment horizontal="center" vertical="top"/>
    </xf>
    <xf numFmtId="0" fontId="6" fillId="0" borderId="11" xfId="20" applyFont="1" applyBorder="1" applyAlignment="1">
      <alignment horizontal="center" vertical="top" wrapText="1"/>
    </xf>
    <xf numFmtId="0" fontId="9" fillId="0" borderId="11" xfId="20" applyFont="1" applyBorder="1" applyAlignment="1">
      <alignment horizontal="center" vertical="top"/>
    </xf>
    <xf numFmtId="0" fontId="3" fillId="4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6" fillId="0" borderId="38" xfId="20" applyFont="1" applyBorder="1" applyAlignment="1">
      <alignment horizontal="center" vertical="top" wrapText="1"/>
    </xf>
    <xf numFmtId="0" fontId="6" fillId="0" borderId="36" xfId="20" applyFont="1" applyBorder="1" applyAlignment="1">
      <alignment horizontal="center" vertical="top" wrapText="1"/>
    </xf>
    <xf numFmtId="0" fontId="6" fillId="0" borderId="32" xfId="20" applyFont="1" applyBorder="1" applyAlignment="1">
      <alignment horizontal="center" vertical="top" wrapText="1"/>
    </xf>
    <xf numFmtId="0" fontId="6" fillId="0" borderId="11" xfId="20" applyFont="1" applyBorder="1" applyAlignment="1">
      <alignment horizontal="center" vertical="top"/>
    </xf>
    <xf numFmtId="0" fontId="6" fillId="0" borderId="0" xfId="20" applyFont="1" applyAlignment="1">
      <alignment horizontal="center" vertical="top"/>
    </xf>
    <xf numFmtId="0" fontId="6" fillId="0" borderId="11" xfId="20" applyFont="1" applyBorder="1" applyAlignment="1">
      <alignment horizontal="center" vertical="top" wrapText="1"/>
    </xf>
    <xf numFmtId="0" fontId="6" fillId="0" borderId="27" xfId="8" applyFont="1" applyBorder="1" applyAlignment="1">
      <alignment horizontal="center" vertical="center" wrapText="1"/>
    </xf>
    <xf numFmtId="0" fontId="9" fillId="0" borderId="11" xfId="21" applyFont="1" applyBorder="1" applyAlignment="1">
      <alignment horizontal="center" vertical="center" wrapText="1"/>
    </xf>
    <xf numFmtId="0" fontId="6" fillId="0" borderId="25" xfId="8" applyFont="1" applyBorder="1" applyAlignment="1">
      <alignment horizontal="center" vertical="center" wrapText="1"/>
    </xf>
    <xf numFmtId="0" fontId="6" fillId="0" borderId="28" xfId="8" applyFont="1" applyBorder="1" applyAlignment="1">
      <alignment horizontal="center" vertical="center" wrapText="1"/>
    </xf>
    <xf numFmtId="0" fontId="6" fillId="0" borderId="26" xfId="8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5" fontId="6" fillId="0" borderId="11" xfId="20" applyNumberFormat="1" applyFont="1" applyBorder="1" applyAlignment="1">
      <alignment horizontal="center" vertical="center" wrapText="1"/>
    </xf>
    <xf numFmtId="0" fontId="6" fillId="0" borderId="0" xfId="20" applyFont="1" applyAlignment="1">
      <alignment horizontal="center" vertical="center" wrapText="1"/>
    </xf>
    <xf numFmtId="0" fontId="9" fillId="0" borderId="0" xfId="20" applyFont="1"/>
    <xf numFmtId="0" fontId="6" fillId="0" borderId="25" xfId="14" applyFont="1" applyBorder="1" applyAlignment="1">
      <alignment horizontal="center" vertical="center" wrapText="1"/>
    </xf>
    <xf numFmtId="0" fontId="6" fillId="7" borderId="25" xfId="14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top" wrapText="1"/>
    </xf>
    <xf numFmtId="0" fontId="6" fillId="4" borderId="0" xfId="0" applyFont="1" applyFill="1" applyAlignment="1">
      <alignment horizontal="center" vertical="center" wrapText="1"/>
    </xf>
    <xf numFmtId="0" fontId="9" fillId="0" borderId="23" xfId="20" applyFont="1" applyBorder="1" applyAlignment="1">
      <alignment horizontal="center" vertical="center" wrapText="1"/>
    </xf>
    <xf numFmtId="0" fontId="9" fillId="0" borderId="11" xfId="20" applyFont="1" applyBorder="1" applyAlignment="1">
      <alignment horizontal="center" vertical="center" wrapText="1"/>
    </xf>
    <xf numFmtId="0" fontId="6" fillId="0" borderId="11" xfId="23" applyFont="1" applyBorder="1" applyAlignment="1">
      <alignment horizontal="center" vertical="center" wrapText="1"/>
    </xf>
    <xf numFmtId="0" fontId="6" fillId="2" borderId="11" xfId="25" applyFont="1" applyFill="1" applyBorder="1" applyAlignment="1">
      <alignment horizontal="center" vertical="center" wrapText="1"/>
    </xf>
    <xf numFmtId="0" fontId="6" fillId="0" borderId="23" xfId="4" applyFont="1" applyBorder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 applyAlignment="1">
      <alignment horizontal="center" vertical="top" wrapText="1"/>
    </xf>
    <xf numFmtId="0" fontId="5" fillId="0" borderId="11" xfId="1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11" xfId="20" applyFont="1" applyBorder="1" applyAlignment="1">
      <alignment horizontal="center" vertical="top" wrapText="1"/>
    </xf>
    <xf numFmtId="0" fontId="5" fillId="0" borderId="23" xfId="20" applyFont="1" applyBorder="1" applyAlignment="1">
      <alignment horizontal="center" vertical="top" wrapText="1"/>
    </xf>
    <xf numFmtId="0" fontId="5" fillId="0" borderId="11" xfId="20" applyFont="1" applyBorder="1" applyAlignment="1">
      <alignment horizontal="center" vertical="top"/>
    </xf>
    <xf numFmtId="0" fontId="5" fillId="0" borderId="11" xfId="20" applyFont="1" applyBorder="1" applyAlignment="1">
      <alignment horizontal="center" vertical="top"/>
    </xf>
    <xf numFmtId="0" fontId="5" fillId="0" borderId="22" xfId="20" applyFont="1" applyBorder="1" applyAlignment="1">
      <alignment horizontal="center" vertical="top"/>
    </xf>
    <xf numFmtId="0" fontId="5" fillId="0" borderId="29" xfId="20" applyFont="1" applyBorder="1" applyAlignment="1">
      <alignment horizontal="center" vertical="top"/>
    </xf>
    <xf numFmtId="0" fontId="5" fillId="0" borderId="23" xfId="20" applyFont="1" applyBorder="1" applyAlignment="1">
      <alignment horizontal="center" vertical="top"/>
    </xf>
    <xf numFmtId="0" fontId="5" fillId="0" borderId="11" xfId="20" applyFont="1" applyBorder="1" applyAlignment="1">
      <alignment vertical="top"/>
    </xf>
    <xf numFmtId="0" fontId="5" fillId="0" borderId="23" xfId="20" applyFont="1" applyBorder="1" applyAlignment="1">
      <alignment horizontal="center" vertical="top"/>
    </xf>
    <xf numFmtId="0" fontId="5" fillId="0" borderId="11" xfId="20" applyFont="1" applyBorder="1" applyAlignment="1">
      <alignment horizontal="center" vertical="top" wrapText="1"/>
    </xf>
    <xf numFmtId="0" fontId="5" fillId="4" borderId="0" xfId="0" applyFont="1" applyFill="1" applyAlignment="1">
      <alignment horizontal="center" vertical="top" wrapText="1"/>
    </xf>
    <xf numFmtId="0" fontId="5" fillId="0" borderId="22" xfId="20" applyFont="1" applyBorder="1" applyAlignment="1">
      <alignment horizontal="center" vertical="top" wrapText="1"/>
    </xf>
    <xf numFmtId="0" fontId="5" fillId="0" borderId="29" xfId="20" applyFont="1" applyBorder="1" applyAlignment="1">
      <alignment horizontal="center" vertical="top" wrapText="1"/>
    </xf>
    <xf numFmtId="0" fontId="5" fillId="0" borderId="23" xfId="20" applyFont="1" applyBorder="1" applyAlignment="1">
      <alignment horizontal="center" vertical="top" wrapText="1"/>
    </xf>
  </cellXfs>
  <cellStyles count="30">
    <cellStyle name="Dziesiętny 2" xfId="6" xr:uid="{00000000-0005-0000-0000-000000000000}"/>
    <cellStyle name="Hiperłącze 15" xfId="18" xr:uid="{2F94D540-07E0-4763-A45C-065620BDE6E0}"/>
    <cellStyle name="Hiperłącze 2" xfId="5" xr:uid="{00000000-0005-0000-0000-000001000000}"/>
    <cellStyle name="Hiperłącze 3" xfId="7" xr:uid="{00000000-0005-0000-0000-000002000000}"/>
    <cellStyle name="Normalny" xfId="0" builtinId="0"/>
    <cellStyle name="Normalny 10" xfId="28" xr:uid="{403E6674-FD1A-4EC4-AE45-90F2C9FBDF97}"/>
    <cellStyle name="Normalny 14" xfId="20" xr:uid="{81163D62-50AA-4B08-B83A-F93C35C6F132}"/>
    <cellStyle name="Normalny 15" xfId="22" xr:uid="{23011292-FE86-47C3-A58F-0FF744594623}"/>
    <cellStyle name="Normalny 17" xfId="27" xr:uid="{4EE63A1D-BC51-4035-BFD8-4167895635DF}"/>
    <cellStyle name="Normalny 18" xfId="13" xr:uid="{33DA1F50-42F7-42DE-9DD6-276D7E397A5B}"/>
    <cellStyle name="Normalny 19" xfId="15" xr:uid="{2D376022-386B-487B-AABD-B6768E503D8B}"/>
    <cellStyle name="Normalny 2" xfId="1" xr:uid="{00000000-0005-0000-0000-000004000000}"/>
    <cellStyle name="Normalny 2 3 4" xfId="21" xr:uid="{8AF506B7-6DA2-441D-9EAC-8305265F63AA}"/>
    <cellStyle name="Normalny 2 3 6" xfId="12" xr:uid="{2EEC53F4-3685-4F82-BD36-BE4BF0496B9C}"/>
    <cellStyle name="Normalny 2 3 7" xfId="10" xr:uid="{B2D84A15-20C3-4E09-B1E2-FFCBBD7A1390}"/>
    <cellStyle name="Normalny 2 3 9" xfId="19" xr:uid="{28E6308C-68A9-4A4E-A081-D5A8CF2D9630}"/>
    <cellStyle name="Normalny 23" xfId="11" xr:uid="{A2ED06B5-91B1-4075-A2AE-3F9CB2EA41F0}"/>
    <cellStyle name="Normalny 25" xfId="24" xr:uid="{64A61258-BE9E-4777-AD54-475A7560222A}"/>
    <cellStyle name="Normalny 28" xfId="26" xr:uid="{ECBAEF5C-FD61-4895-8D28-557C91B78C9D}"/>
    <cellStyle name="Normalny 3" xfId="2" xr:uid="{00000000-0005-0000-0000-000005000000}"/>
    <cellStyle name="Normalny 3 2 11" xfId="23" xr:uid="{4178EB98-5154-4E85-8F18-9C5F9BD6F39B}"/>
    <cellStyle name="Normalny 3 2 12" xfId="25" xr:uid="{350E57EC-C00E-409B-B6CB-F4250E700C63}"/>
    <cellStyle name="Normalny 30" xfId="8" xr:uid="{8BA13F15-4B1D-4CCC-BF13-4EABD9D202F0}"/>
    <cellStyle name="Normalny 31" xfId="9" xr:uid="{2B50AFA7-C5B1-4050-92F0-6CA79FD39D99}"/>
    <cellStyle name="Normalny 32" xfId="14" xr:uid="{2BE4ED86-141C-42C3-B851-CBC3523DFC48}"/>
    <cellStyle name="Normalny 33" xfId="29" xr:uid="{5D4672A1-8BC5-4F98-9EBF-E243A1FC11D3}"/>
    <cellStyle name="Normalny 34" xfId="17" xr:uid="{FE238A9E-E50E-4B96-8777-C0F0F423B008}"/>
    <cellStyle name="Normalny 36" xfId="16" xr:uid="{EB305AB8-E72D-49A8-9894-7A9F9F961FC1}"/>
    <cellStyle name="Normalny 4" xfId="4" xr:uid="{00000000-0005-0000-0000-000006000000}"/>
    <cellStyle name="Normalny 7" xfId="3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8"/>
  <sheetViews>
    <sheetView tabSelected="1" topLeftCell="A3" zoomScale="85" zoomScaleNormal="85" zoomScaleSheetLayoutView="100" workbookViewId="0">
      <selection activeCell="A8" sqref="A8:H8"/>
    </sheetView>
  </sheetViews>
  <sheetFormatPr defaultColWidth="8.69921875" defaultRowHeight="13.8"/>
  <cols>
    <col min="1" max="1" width="3.5" style="2" customWidth="1"/>
    <col min="2" max="2" width="12" style="2" customWidth="1"/>
    <col min="3" max="3" width="35.3984375" style="2" customWidth="1"/>
    <col min="4" max="4" width="21.3984375" style="2" customWidth="1"/>
    <col min="5" max="5" width="6" style="2" customWidth="1"/>
    <col min="6" max="6" width="7.69921875" style="2" customWidth="1"/>
    <col min="7" max="7" width="11.09765625" style="2" customWidth="1"/>
    <col min="8" max="8" width="39" style="2" customWidth="1"/>
    <col min="9" max="9" width="29.19921875" style="1" customWidth="1"/>
    <col min="10" max="16384" width="8.69921875" style="2"/>
  </cols>
  <sheetData>
    <row r="1" spans="1:9" ht="16.2" thickBot="1">
      <c r="A1" s="118" t="s">
        <v>20</v>
      </c>
      <c r="B1" s="118"/>
      <c r="C1" s="118"/>
      <c r="D1" s="118"/>
      <c r="E1" s="118"/>
      <c r="F1" s="118"/>
      <c r="G1" s="118"/>
      <c r="H1" s="118"/>
    </row>
    <row r="2" spans="1:9" ht="128.4" customHeight="1">
      <c r="A2" s="119" t="s">
        <v>37</v>
      </c>
      <c r="B2" s="120"/>
      <c r="C2" s="120"/>
      <c r="D2" s="120"/>
      <c r="E2" s="120"/>
      <c r="F2" s="120"/>
      <c r="G2" s="120"/>
      <c r="H2" s="121"/>
    </row>
    <row r="3" spans="1:9" ht="35.4" customHeight="1">
      <c r="A3" s="115" t="s">
        <v>21</v>
      </c>
      <c r="B3" s="116"/>
      <c r="C3" s="116"/>
      <c r="D3" s="116"/>
      <c r="E3" s="116"/>
      <c r="F3" s="116"/>
      <c r="G3" s="116"/>
      <c r="H3" s="117"/>
    </row>
    <row r="4" spans="1:9" ht="125.25" customHeight="1">
      <c r="A4" s="115" t="s">
        <v>50</v>
      </c>
      <c r="B4" s="116"/>
      <c r="C4" s="116"/>
      <c r="D4" s="116"/>
      <c r="E4" s="116"/>
      <c r="F4" s="116"/>
      <c r="G4" s="116"/>
      <c r="H4" s="117"/>
    </row>
    <row r="5" spans="1:9" s="4" customFormat="1" ht="62.25" customHeight="1">
      <c r="A5" s="115" t="s">
        <v>17</v>
      </c>
      <c r="B5" s="116"/>
      <c r="C5" s="116"/>
      <c r="D5" s="116"/>
      <c r="E5" s="116"/>
      <c r="F5" s="116"/>
      <c r="G5" s="116"/>
      <c r="H5" s="117"/>
      <c r="I5" s="3"/>
    </row>
    <row r="6" spans="1:9" s="4" customFormat="1" ht="93" customHeight="1">
      <c r="A6" s="115" t="s">
        <v>18</v>
      </c>
      <c r="B6" s="116"/>
      <c r="C6" s="116"/>
      <c r="D6" s="116"/>
      <c r="E6" s="116"/>
      <c r="F6" s="116"/>
      <c r="G6" s="116"/>
      <c r="H6" s="117"/>
      <c r="I6" s="3"/>
    </row>
    <row r="7" spans="1:9" ht="67.5" customHeight="1" thickBot="1">
      <c r="A7" s="112" t="s">
        <v>22</v>
      </c>
      <c r="B7" s="113"/>
      <c r="C7" s="113"/>
      <c r="D7" s="113"/>
      <c r="E7" s="113"/>
      <c r="F7" s="113"/>
      <c r="G7" s="113"/>
      <c r="H7" s="114"/>
    </row>
    <row r="8" spans="1:9" ht="53.25" customHeight="1" thickBot="1">
      <c r="A8" s="112" t="s">
        <v>54</v>
      </c>
      <c r="B8" s="113"/>
      <c r="C8" s="113"/>
      <c r="D8" s="113"/>
      <c r="E8" s="113"/>
      <c r="F8" s="113"/>
      <c r="G8" s="113"/>
      <c r="H8" s="114"/>
    </row>
  </sheetData>
  <mergeCells count="8">
    <mergeCell ref="A8:H8"/>
    <mergeCell ref="A6:H6"/>
    <mergeCell ref="A7:H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Header>&amp;L18/ZP/2025&amp;CArkusz cenowy&amp;RZałącznik nr 1 do SWZ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8"/>
  <sheetViews>
    <sheetView view="pageBreakPreview" topLeftCell="A47" zoomScale="85" zoomScaleNormal="100" zoomScaleSheetLayoutView="85" workbookViewId="0">
      <selection activeCell="A48" sqref="A1:A1048576"/>
    </sheetView>
  </sheetViews>
  <sheetFormatPr defaultColWidth="8.69921875" defaultRowHeight="13.8"/>
  <cols>
    <col min="1" max="1" width="3.5" style="199" customWidth="1"/>
    <col min="2" max="2" width="12" style="132" customWidth="1"/>
    <col min="3" max="4" width="40.59765625" style="9" customWidth="1"/>
    <col min="5" max="5" width="6" style="9" customWidth="1"/>
    <col min="6" max="6" width="7.69921875" style="9" customWidth="1"/>
    <col min="7" max="7" width="15.8984375" style="9" customWidth="1"/>
    <col min="8" max="8" width="18.5" style="9" customWidth="1"/>
    <col min="9" max="9" width="23.3984375" style="9" customWidth="1"/>
    <col min="10" max="16384" width="8.69921875" style="9"/>
  </cols>
  <sheetData>
    <row r="1" spans="1:9" ht="15" thickBot="1">
      <c r="A1" s="122" t="s">
        <v>15</v>
      </c>
      <c r="B1" s="122"/>
      <c r="C1" s="19"/>
      <c r="D1" s="19"/>
      <c r="E1" s="19"/>
      <c r="F1" s="19"/>
      <c r="G1" s="19"/>
      <c r="H1" s="19"/>
    </row>
    <row r="2" spans="1:9" ht="28.8">
      <c r="A2" s="192" t="s">
        <v>0</v>
      </c>
      <c r="B2" s="123" t="s">
        <v>1</v>
      </c>
      <c r="C2" s="124"/>
      <c r="D2" s="21" t="s">
        <v>2</v>
      </c>
      <c r="E2" s="23" t="s">
        <v>3</v>
      </c>
      <c r="F2" s="23" t="s">
        <v>4</v>
      </c>
      <c r="G2" s="23" t="s">
        <v>16</v>
      </c>
      <c r="H2" s="24" t="s">
        <v>5</v>
      </c>
    </row>
    <row r="3" spans="1:9" ht="14.4">
      <c r="A3" s="193" t="s">
        <v>6</v>
      </c>
      <c r="B3" s="125" t="s">
        <v>7</v>
      </c>
      <c r="C3" s="126"/>
      <c r="D3" s="25" t="s">
        <v>8</v>
      </c>
      <c r="E3" s="27" t="s">
        <v>9</v>
      </c>
      <c r="F3" s="27" t="s">
        <v>10</v>
      </c>
      <c r="G3" s="27" t="s">
        <v>11</v>
      </c>
      <c r="H3" s="28" t="s">
        <v>12</v>
      </c>
    </row>
    <row r="4" spans="1:9" ht="75" customHeight="1">
      <c r="A4" s="194" t="s">
        <v>6</v>
      </c>
      <c r="B4" s="127" t="s">
        <v>67</v>
      </c>
      <c r="C4" s="30" t="s">
        <v>176</v>
      </c>
      <c r="D4" s="15"/>
      <c r="E4" s="34">
        <v>10</v>
      </c>
      <c r="F4" s="8">
        <v>0.23</v>
      </c>
      <c r="G4" s="6"/>
      <c r="H4" s="6">
        <f>E4*G4</f>
        <v>0</v>
      </c>
      <c r="I4" s="13"/>
    </row>
    <row r="5" spans="1:9" ht="74.25" customHeight="1">
      <c r="A5" s="194"/>
      <c r="B5" s="127"/>
      <c r="C5" s="29" t="s">
        <v>177</v>
      </c>
      <c r="D5" s="15"/>
      <c r="E5" s="34">
        <v>20</v>
      </c>
      <c r="F5" s="8">
        <v>0.23</v>
      </c>
      <c r="G5" s="6"/>
      <c r="H5" s="6">
        <f t="shared" ref="H5:H25" si="0">E5*G5</f>
        <v>0</v>
      </c>
      <c r="I5" s="13"/>
    </row>
    <row r="6" spans="1:9" ht="78" customHeight="1">
      <c r="A6" s="194"/>
      <c r="B6" s="127"/>
      <c r="C6" s="55" t="s">
        <v>178</v>
      </c>
      <c r="D6" s="15"/>
      <c r="E6" s="34">
        <v>30</v>
      </c>
      <c r="F6" s="8">
        <v>0.23</v>
      </c>
      <c r="G6" s="6"/>
      <c r="H6" s="6">
        <f t="shared" si="0"/>
        <v>0</v>
      </c>
      <c r="I6" s="13"/>
    </row>
    <row r="7" spans="1:9" ht="79.5" customHeight="1">
      <c r="A7" s="194"/>
      <c r="B7" s="127"/>
      <c r="C7" s="29" t="s">
        <v>179</v>
      </c>
      <c r="D7" s="15"/>
      <c r="E7" s="34">
        <v>20</v>
      </c>
      <c r="F7" s="8">
        <v>0.23</v>
      </c>
      <c r="G7" s="6"/>
      <c r="H7" s="6">
        <f t="shared" si="0"/>
        <v>0</v>
      </c>
      <c r="I7" s="13"/>
    </row>
    <row r="8" spans="1:9" ht="79.5" customHeight="1">
      <c r="A8" s="194"/>
      <c r="B8" s="127"/>
      <c r="C8" s="29" t="s">
        <v>65</v>
      </c>
      <c r="D8" s="15"/>
      <c r="E8" s="34">
        <v>20</v>
      </c>
      <c r="F8" s="8">
        <v>0.23</v>
      </c>
      <c r="G8" s="6"/>
      <c r="H8" s="6">
        <f t="shared" si="0"/>
        <v>0</v>
      </c>
      <c r="I8" s="13"/>
    </row>
    <row r="9" spans="1:9" ht="47.25" customHeight="1">
      <c r="A9" s="194">
        <v>2</v>
      </c>
      <c r="B9" s="127" t="s">
        <v>74</v>
      </c>
      <c r="C9" s="29" t="s">
        <v>39</v>
      </c>
      <c r="D9" s="15"/>
      <c r="E9" s="34">
        <v>50</v>
      </c>
      <c r="F9" s="8">
        <v>0.23</v>
      </c>
      <c r="G9" s="6"/>
      <c r="H9" s="6">
        <f t="shared" si="0"/>
        <v>0</v>
      </c>
      <c r="I9" s="13"/>
    </row>
    <row r="10" spans="1:9" ht="39.75" customHeight="1">
      <c r="A10" s="194"/>
      <c r="B10" s="127"/>
      <c r="C10" s="29" t="s">
        <v>40</v>
      </c>
      <c r="D10" s="15"/>
      <c r="E10" s="34">
        <v>50</v>
      </c>
      <c r="F10" s="8">
        <v>0.23</v>
      </c>
      <c r="G10" s="6"/>
      <c r="H10" s="6">
        <f t="shared" si="0"/>
        <v>0</v>
      </c>
      <c r="I10" s="13"/>
    </row>
    <row r="11" spans="1:9" ht="59.25" customHeight="1">
      <c r="A11" s="194"/>
      <c r="B11" s="127"/>
      <c r="C11" s="29" t="s">
        <v>41</v>
      </c>
      <c r="D11" s="15"/>
      <c r="E11" s="34">
        <v>100</v>
      </c>
      <c r="F11" s="8">
        <v>0.23</v>
      </c>
      <c r="G11" s="6"/>
      <c r="H11" s="6">
        <f t="shared" si="0"/>
        <v>0</v>
      </c>
      <c r="I11" s="13"/>
    </row>
    <row r="12" spans="1:9" ht="43.5" customHeight="1">
      <c r="A12" s="194"/>
      <c r="B12" s="127"/>
      <c r="C12" s="29" t="s">
        <v>42</v>
      </c>
      <c r="D12" s="15"/>
      <c r="E12" s="34">
        <v>10</v>
      </c>
      <c r="F12" s="8">
        <v>0.23</v>
      </c>
      <c r="G12" s="6"/>
      <c r="H12" s="6">
        <f t="shared" si="0"/>
        <v>0</v>
      </c>
      <c r="I12" s="13"/>
    </row>
    <row r="13" spans="1:9" ht="43.5" customHeight="1">
      <c r="A13" s="194"/>
      <c r="B13" s="127"/>
      <c r="C13" s="29" t="s">
        <v>43</v>
      </c>
      <c r="D13" s="15"/>
      <c r="E13" s="34">
        <v>10</v>
      </c>
      <c r="F13" s="8">
        <v>0.23</v>
      </c>
      <c r="G13" s="6"/>
      <c r="H13" s="6">
        <f t="shared" si="0"/>
        <v>0</v>
      </c>
      <c r="I13" s="13"/>
    </row>
    <row r="14" spans="1:9" ht="51.75" customHeight="1">
      <c r="A14" s="194"/>
      <c r="B14" s="127"/>
      <c r="C14" s="29" t="s">
        <v>55</v>
      </c>
      <c r="D14" s="14"/>
      <c r="E14" s="34">
        <v>10</v>
      </c>
      <c r="F14" s="8">
        <v>0.23</v>
      </c>
      <c r="G14" s="6"/>
      <c r="H14" s="6">
        <f t="shared" si="0"/>
        <v>0</v>
      </c>
      <c r="I14" s="13"/>
    </row>
    <row r="15" spans="1:9" ht="51.75" customHeight="1">
      <c r="A15" s="194"/>
      <c r="B15" s="127"/>
      <c r="C15" s="30" t="s">
        <v>68</v>
      </c>
      <c r="D15" s="14"/>
      <c r="E15" s="34">
        <v>10</v>
      </c>
      <c r="F15" s="8">
        <v>0.23</v>
      </c>
      <c r="G15" s="6"/>
      <c r="H15" s="6">
        <f t="shared" si="0"/>
        <v>0</v>
      </c>
      <c r="I15" s="13"/>
    </row>
    <row r="16" spans="1:9" ht="43.5" customHeight="1">
      <c r="A16" s="194"/>
      <c r="B16" s="127"/>
      <c r="C16" s="30" t="s">
        <v>69</v>
      </c>
      <c r="D16" s="15"/>
      <c r="E16" s="34">
        <v>10</v>
      </c>
      <c r="F16" s="8">
        <v>0.23</v>
      </c>
      <c r="G16" s="6"/>
      <c r="H16" s="6">
        <f t="shared" si="0"/>
        <v>0</v>
      </c>
      <c r="I16" s="13"/>
    </row>
    <row r="17" spans="1:12" ht="45" customHeight="1">
      <c r="A17" s="194"/>
      <c r="B17" s="127"/>
      <c r="C17" s="30" t="s">
        <v>70</v>
      </c>
      <c r="D17" s="15"/>
      <c r="E17" s="34">
        <v>5</v>
      </c>
      <c r="F17" s="8">
        <v>0.23</v>
      </c>
      <c r="G17" s="6"/>
      <c r="H17" s="6">
        <f t="shared" si="0"/>
        <v>0</v>
      </c>
      <c r="I17" s="13"/>
    </row>
    <row r="18" spans="1:12" ht="41.25" customHeight="1">
      <c r="A18" s="194"/>
      <c r="B18" s="127"/>
      <c r="C18" s="29" t="s">
        <v>44</v>
      </c>
      <c r="D18" s="15"/>
      <c r="E18" s="34">
        <v>50</v>
      </c>
      <c r="F18" s="8">
        <v>0.23</v>
      </c>
      <c r="G18" s="6"/>
      <c r="H18" s="6">
        <f t="shared" si="0"/>
        <v>0</v>
      </c>
    </row>
    <row r="19" spans="1:12" ht="48.75" customHeight="1">
      <c r="A19" s="194"/>
      <c r="B19" s="127"/>
      <c r="C19" s="29" t="s">
        <v>45</v>
      </c>
      <c r="D19" s="14"/>
      <c r="E19" s="34">
        <v>50</v>
      </c>
      <c r="F19" s="8">
        <v>0.23</v>
      </c>
      <c r="G19" s="6"/>
      <c r="H19" s="6">
        <f t="shared" si="0"/>
        <v>0</v>
      </c>
    </row>
    <row r="20" spans="1:12" ht="36" customHeight="1">
      <c r="A20" s="194"/>
      <c r="B20" s="127"/>
      <c r="C20" s="29" t="s">
        <v>46</v>
      </c>
      <c r="D20" s="15"/>
      <c r="E20" s="34">
        <v>100</v>
      </c>
      <c r="F20" s="8">
        <v>0.23</v>
      </c>
      <c r="G20" s="6"/>
      <c r="H20" s="6">
        <f t="shared" si="0"/>
        <v>0</v>
      </c>
    </row>
    <row r="21" spans="1:12" ht="33.75" customHeight="1">
      <c r="A21" s="194"/>
      <c r="B21" s="127"/>
      <c r="C21" s="29" t="s">
        <v>47</v>
      </c>
      <c r="D21" s="15"/>
      <c r="E21" s="34">
        <v>20</v>
      </c>
      <c r="F21" s="8">
        <v>0.23</v>
      </c>
      <c r="G21" s="6"/>
      <c r="H21" s="6">
        <f t="shared" si="0"/>
        <v>0</v>
      </c>
    </row>
    <row r="22" spans="1:12" ht="41.25" customHeight="1">
      <c r="A22" s="194"/>
      <c r="B22" s="127"/>
      <c r="C22" s="29" t="s">
        <v>48</v>
      </c>
      <c r="D22" s="15"/>
      <c r="E22" s="34">
        <v>10</v>
      </c>
      <c r="F22" s="8">
        <v>0.23</v>
      </c>
      <c r="G22" s="6"/>
      <c r="H22" s="6">
        <f t="shared" si="0"/>
        <v>0</v>
      </c>
    </row>
    <row r="23" spans="1:12" ht="34.5" customHeight="1">
      <c r="A23" s="194"/>
      <c r="B23" s="127"/>
      <c r="C23" s="29" t="s">
        <v>56</v>
      </c>
      <c r="D23" s="15"/>
      <c r="E23" s="34">
        <v>10</v>
      </c>
      <c r="F23" s="8">
        <v>0.23</v>
      </c>
      <c r="G23" s="6"/>
      <c r="H23" s="6">
        <f t="shared" si="0"/>
        <v>0</v>
      </c>
    </row>
    <row r="24" spans="1:12" ht="34.5" customHeight="1">
      <c r="A24" s="194"/>
      <c r="B24" s="127"/>
      <c r="C24" s="30" t="s">
        <v>71</v>
      </c>
      <c r="D24" s="15"/>
      <c r="E24" s="34">
        <v>100</v>
      </c>
      <c r="F24" s="8">
        <v>0.23</v>
      </c>
      <c r="G24" s="6"/>
      <c r="H24" s="6">
        <f t="shared" si="0"/>
        <v>0</v>
      </c>
    </row>
    <row r="25" spans="1:12" ht="34.5" customHeight="1">
      <c r="A25" s="194"/>
      <c r="B25" s="127"/>
      <c r="C25" s="30" t="s">
        <v>72</v>
      </c>
      <c r="D25" s="15"/>
      <c r="E25" s="34">
        <v>10</v>
      </c>
      <c r="F25" s="8">
        <v>0.23</v>
      </c>
      <c r="G25" s="6"/>
      <c r="H25" s="6">
        <f t="shared" si="0"/>
        <v>0</v>
      </c>
    </row>
    <row r="26" spans="1:12" ht="33.75" customHeight="1">
      <c r="A26" s="194"/>
      <c r="B26" s="127"/>
      <c r="C26" s="30" t="s">
        <v>73</v>
      </c>
      <c r="D26" s="15"/>
      <c r="E26" s="34">
        <v>10</v>
      </c>
      <c r="F26" s="8">
        <v>0.23</v>
      </c>
      <c r="G26" s="6"/>
      <c r="H26" s="6">
        <f t="shared" ref="H26:H51" si="1">E26*G26</f>
        <v>0</v>
      </c>
    </row>
    <row r="27" spans="1:12" ht="41.25" customHeight="1">
      <c r="A27" s="194">
        <v>3</v>
      </c>
      <c r="B27" s="127" t="s">
        <v>76</v>
      </c>
      <c r="C27" s="29" t="s">
        <v>25</v>
      </c>
      <c r="D27" s="15"/>
      <c r="E27" s="34">
        <v>10</v>
      </c>
      <c r="F27" s="8">
        <v>0.23</v>
      </c>
      <c r="G27" s="6"/>
      <c r="H27" s="6">
        <f t="shared" si="1"/>
        <v>0</v>
      </c>
    </row>
    <row r="28" spans="1:12" ht="34.5" customHeight="1">
      <c r="A28" s="194"/>
      <c r="B28" s="127"/>
      <c r="C28" s="29" t="s">
        <v>51</v>
      </c>
      <c r="D28" s="15"/>
      <c r="E28" s="34">
        <v>10</v>
      </c>
      <c r="F28" s="8">
        <v>0.23</v>
      </c>
      <c r="G28" s="6"/>
      <c r="H28" s="6">
        <f t="shared" si="1"/>
        <v>0</v>
      </c>
    </row>
    <row r="29" spans="1:12" ht="34.5" customHeight="1">
      <c r="A29" s="194"/>
      <c r="B29" s="127"/>
      <c r="C29" s="29" t="s">
        <v>57</v>
      </c>
      <c r="D29" s="15"/>
      <c r="E29" s="34">
        <v>10</v>
      </c>
      <c r="F29" s="8">
        <v>0.23</v>
      </c>
      <c r="G29" s="6"/>
      <c r="H29" s="6">
        <f t="shared" si="1"/>
        <v>0</v>
      </c>
    </row>
    <row r="30" spans="1:12" ht="34.5" customHeight="1">
      <c r="A30" s="194"/>
      <c r="B30" s="127"/>
      <c r="C30" s="29" t="s">
        <v>75</v>
      </c>
      <c r="D30" s="15"/>
      <c r="E30" s="34">
        <v>10</v>
      </c>
      <c r="F30" s="8">
        <v>0.23</v>
      </c>
      <c r="G30" s="6"/>
      <c r="H30" s="6">
        <f t="shared" si="1"/>
        <v>0</v>
      </c>
    </row>
    <row r="31" spans="1:12" s="37" customFormat="1" ht="63.75" customHeight="1">
      <c r="A31" s="195">
        <v>4</v>
      </c>
      <c r="B31" s="130" t="s">
        <v>165</v>
      </c>
      <c r="C31" s="34" t="s">
        <v>180</v>
      </c>
      <c r="D31" s="56"/>
      <c r="E31" s="62">
        <v>10</v>
      </c>
      <c r="F31" s="31">
        <v>0.23</v>
      </c>
      <c r="G31" s="32"/>
      <c r="H31" s="6">
        <f t="shared" si="1"/>
        <v>0</v>
      </c>
      <c r="I31" s="38"/>
      <c r="J31" s="38"/>
      <c r="K31" s="43"/>
      <c r="L31" s="44"/>
    </row>
    <row r="32" spans="1:12" s="37" customFormat="1" ht="93" customHeight="1">
      <c r="A32" s="195"/>
      <c r="B32" s="130"/>
      <c r="C32" s="34" t="s">
        <v>181</v>
      </c>
      <c r="D32" s="56"/>
      <c r="E32" s="62">
        <v>50</v>
      </c>
      <c r="F32" s="31">
        <v>0.23</v>
      </c>
      <c r="G32" s="32"/>
      <c r="H32" s="6">
        <f t="shared" si="1"/>
        <v>0</v>
      </c>
      <c r="I32" s="38"/>
      <c r="J32" s="38"/>
      <c r="K32" s="43"/>
      <c r="L32" s="44"/>
    </row>
    <row r="33" spans="1:12" s="37" customFormat="1" ht="81.75" customHeight="1">
      <c r="A33" s="196">
        <v>5</v>
      </c>
      <c r="B33" s="128" t="s">
        <v>169</v>
      </c>
      <c r="C33" s="34" t="s">
        <v>79</v>
      </c>
      <c r="D33" s="56"/>
      <c r="E33" s="63">
        <v>50</v>
      </c>
      <c r="F33" s="31">
        <v>0.23</v>
      </c>
      <c r="G33" s="32"/>
      <c r="H33" s="6">
        <f t="shared" si="1"/>
        <v>0</v>
      </c>
      <c r="I33" s="38"/>
      <c r="J33" s="38"/>
      <c r="K33" s="43"/>
      <c r="L33" s="44"/>
    </row>
    <row r="34" spans="1:12" s="42" customFormat="1" ht="363" customHeight="1">
      <c r="A34" s="197">
        <v>6</v>
      </c>
      <c r="B34" s="128" t="s">
        <v>182</v>
      </c>
      <c r="C34" s="33" t="s">
        <v>183</v>
      </c>
      <c r="D34" s="34"/>
      <c r="E34" s="34">
        <v>5</v>
      </c>
      <c r="F34" s="31">
        <v>0.23</v>
      </c>
      <c r="G34" s="34"/>
      <c r="H34" s="6">
        <f t="shared" si="1"/>
        <v>0</v>
      </c>
    </row>
    <row r="35" spans="1:12" s="37" customFormat="1" ht="88.5" customHeight="1">
      <c r="A35" s="195">
        <v>7</v>
      </c>
      <c r="B35" s="130" t="s">
        <v>168</v>
      </c>
      <c r="C35" s="34" t="s">
        <v>27</v>
      </c>
      <c r="D35" s="39"/>
      <c r="E35" s="62">
        <v>200</v>
      </c>
      <c r="F35" s="31">
        <v>0.23</v>
      </c>
      <c r="G35" s="32"/>
      <c r="H35" s="6">
        <f t="shared" si="1"/>
        <v>0</v>
      </c>
      <c r="I35" s="38"/>
      <c r="J35" s="38"/>
      <c r="K35" s="45"/>
      <c r="L35" s="46"/>
    </row>
    <row r="36" spans="1:12" s="37" customFormat="1" ht="83.25" customHeight="1">
      <c r="A36" s="195"/>
      <c r="B36" s="130"/>
      <c r="C36" s="34" t="s">
        <v>26</v>
      </c>
      <c r="D36" s="39"/>
      <c r="E36" s="62">
        <v>200</v>
      </c>
      <c r="F36" s="31">
        <v>0.23</v>
      </c>
      <c r="G36" s="32"/>
      <c r="H36" s="6">
        <f t="shared" si="1"/>
        <v>0</v>
      </c>
      <c r="I36" s="38"/>
      <c r="J36" s="38"/>
      <c r="K36" s="45"/>
      <c r="L36" s="46"/>
    </row>
    <row r="37" spans="1:12" s="37" customFormat="1" ht="117.75" customHeight="1">
      <c r="A37" s="195"/>
      <c r="B37" s="130"/>
      <c r="C37" s="34" t="s">
        <v>78</v>
      </c>
      <c r="D37" s="39"/>
      <c r="E37" s="62">
        <v>10</v>
      </c>
      <c r="F37" s="31">
        <v>0.23</v>
      </c>
      <c r="G37" s="32"/>
      <c r="H37" s="6">
        <f t="shared" si="1"/>
        <v>0</v>
      </c>
      <c r="I37" s="38"/>
      <c r="J37" s="38"/>
      <c r="K37" s="47"/>
      <c r="L37" s="46"/>
    </row>
    <row r="38" spans="1:12" s="37" customFormat="1" ht="88.5" customHeight="1">
      <c r="A38" s="196">
        <v>8</v>
      </c>
      <c r="B38" s="128" t="s">
        <v>184</v>
      </c>
      <c r="C38" s="34" t="s">
        <v>185</v>
      </c>
      <c r="D38" s="39"/>
      <c r="E38" s="62">
        <v>10</v>
      </c>
      <c r="F38" s="31">
        <v>0.23</v>
      </c>
      <c r="G38" s="32"/>
      <c r="H38" s="6">
        <f t="shared" si="1"/>
        <v>0</v>
      </c>
      <c r="I38" s="38"/>
      <c r="J38" s="38"/>
      <c r="K38" s="47"/>
      <c r="L38" s="46"/>
    </row>
    <row r="39" spans="1:12" s="37" customFormat="1" ht="137.25" customHeight="1">
      <c r="A39" s="195">
        <v>9</v>
      </c>
      <c r="B39" s="130" t="s">
        <v>167</v>
      </c>
      <c r="C39" s="34" t="s">
        <v>49</v>
      </c>
      <c r="D39" s="40"/>
      <c r="E39" s="62">
        <v>20</v>
      </c>
      <c r="F39" s="31">
        <v>0.23</v>
      </c>
      <c r="G39" s="32"/>
      <c r="H39" s="6">
        <f t="shared" si="1"/>
        <v>0</v>
      </c>
      <c r="I39" s="38"/>
      <c r="J39" s="38"/>
      <c r="K39" s="48"/>
      <c r="L39" s="44"/>
    </row>
    <row r="40" spans="1:12" s="37" customFormat="1" ht="150" customHeight="1">
      <c r="A40" s="195"/>
      <c r="B40" s="130"/>
      <c r="C40" s="34" t="s">
        <v>77</v>
      </c>
      <c r="D40" s="40"/>
      <c r="E40" s="62">
        <v>10</v>
      </c>
      <c r="F40" s="31">
        <v>0.23</v>
      </c>
      <c r="G40" s="32"/>
      <c r="H40" s="6">
        <f t="shared" si="1"/>
        <v>0</v>
      </c>
      <c r="I40" s="38"/>
      <c r="J40" s="38"/>
      <c r="K40" s="48"/>
      <c r="L40" s="44"/>
    </row>
    <row r="41" spans="1:12" s="37" customFormat="1" ht="64.5" customHeight="1">
      <c r="A41" s="196">
        <v>10</v>
      </c>
      <c r="B41" s="129" t="s">
        <v>171</v>
      </c>
      <c r="C41" s="34" t="s">
        <v>23</v>
      </c>
      <c r="D41" s="56"/>
      <c r="E41" s="62">
        <v>10</v>
      </c>
      <c r="F41" s="31">
        <v>0.23</v>
      </c>
      <c r="G41" s="32"/>
      <c r="H41" s="6">
        <f t="shared" si="1"/>
        <v>0</v>
      </c>
      <c r="I41" s="38"/>
      <c r="J41" s="38"/>
      <c r="K41" s="44"/>
      <c r="L41" s="44"/>
    </row>
    <row r="42" spans="1:12" s="37" customFormat="1" ht="45.75" customHeight="1">
      <c r="A42" s="195">
        <v>11</v>
      </c>
      <c r="B42" s="130" t="s">
        <v>158</v>
      </c>
      <c r="C42" s="34" t="s">
        <v>38</v>
      </c>
      <c r="D42" s="56"/>
      <c r="E42" s="62">
        <v>10</v>
      </c>
      <c r="F42" s="31">
        <v>0.23</v>
      </c>
      <c r="G42" s="32"/>
      <c r="H42" s="6">
        <f t="shared" si="1"/>
        <v>0</v>
      </c>
      <c r="I42" s="38"/>
      <c r="J42" s="38"/>
      <c r="K42" s="44"/>
      <c r="L42" s="44"/>
    </row>
    <row r="43" spans="1:12" s="37" customFormat="1" ht="45.75" customHeight="1">
      <c r="A43" s="195"/>
      <c r="B43" s="130"/>
      <c r="C43" s="34" t="s">
        <v>186</v>
      </c>
      <c r="D43" s="56"/>
      <c r="E43" s="62">
        <v>10</v>
      </c>
      <c r="F43" s="31">
        <v>0.23</v>
      </c>
      <c r="G43" s="32"/>
      <c r="H43" s="6">
        <f t="shared" si="1"/>
        <v>0</v>
      </c>
      <c r="I43" s="38"/>
      <c r="J43" s="38"/>
      <c r="K43" s="44"/>
      <c r="L43" s="44"/>
    </row>
    <row r="44" spans="1:12" s="37" customFormat="1" ht="162" customHeight="1">
      <c r="A44" s="197">
        <v>12</v>
      </c>
      <c r="B44" s="128" t="s">
        <v>172</v>
      </c>
      <c r="C44" s="34" t="s">
        <v>88</v>
      </c>
      <c r="D44" s="58"/>
      <c r="E44" s="62">
        <v>5</v>
      </c>
      <c r="F44" s="35">
        <v>0.23</v>
      </c>
      <c r="G44" s="36"/>
      <c r="H44" s="6">
        <f t="shared" si="1"/>
        <v>0</v>
      </c>
    </row>
    <row r="45" spans="1:12" s="37" customFormat="1" ht="169.5" customHeight="1">
      <c r="A45" s="198">
        <v>13</v>
      </c>
      <c r="B45" s="128" t="s">
        <v>187</v>
      </c>
      <c r="C45" s="59" t="s">
        <v>188</v>
      </c>
      <c r="D45" s="60"/>
      <c r="E45" s="62">
        <v>5</v>
      </c>
      <c r="F45" s="35">
        <v>0.23</v>
      </c>
      <c r="G45" s="36"/>
      <c r="H45" s="6">
        <f t="shared" si="1"/>
        <v>0</v>
      </c>
      <c r="I45" s="42"/>
    </row>
    <row r="46" spans="1:12" s="37" customFormat="1" ht="201.75" customHeight="1">
      <c r="A46" s="198">
        <v>14</v>
      </c>
      <c r="B46" s="128" t="s">
        <v>189</v>
      </c>
      <c r="C46" s="34" t="s">
        <v>116</v>
      </c>
      <c r="D46" s="61"/>
      <c r="E46" s="62">
        <v>5</v>
      </c>
      <c r="F46" s="35">
        <v>0.23</v>
      </c>
      <c r="G46" s="36"/>
      <c r="H46" s="6">
        <f t="shared" si="1"/>
        <v>0</v>
      </c>
      <c r="I46" s="49"/>
      <c r="J46" s="50"/>
    </row>
    <row r="47" spans="1:12" s="37" customFormat="1" ht="125.25" customHeight="1">
      <c r="A47" s="196">
        <v>15</v>
      </c>
      <c r="B47" s="128" t="s">
        <v>163</v>
      </c>
      <c r="C47" s="34" t="s">
        <v>58</v>
      </c>
      <c r="D47" s="56"/>
      <c r="E47" s="62">
        <v>10</v>
      </c>
      <c r="F47" s="31">
        <v>0.23</v>
      </c>
      <c r="G47" s="32"/>
      <c r="H47" s="6">
        <f t="shared" si="1"/>
        <v>0</v>
      </c>
      <c r="I47" s="38"/>
      <c r="J47" s="38"/>
      <c r="K47" s="43"/>
      <c r="L47" s="43"/>
    </row>
    <row r="48" spans="1:12" s="37" customFormat="1" ht="153" customHeight="1">
      <c r="A48" s="195">
        <v>16</v>
      </c>
      <c r="B48" s="130" t="s">
        <v>170</v>
      </c>
      <c r="C48" s="57" t="s">
        <v>34</v>
      </c>
      <c r="D48" s="41"/>
      <c r="E48" s="64">
        <v>10</v>
      </c>
      <c r="F48" s="31">
        <v>0.23</v>
      </c>
      <c r="G48" s="32"/>
      <c r="H48" s="6">
        <f t="shared" si="1"/>
        <v>0</v>
      </c>
      <c r="I48" s="38"/>
      <c r="J48" s="38"/>
      <c r="K48" s="43"/>
      <c r="L48" s="43"/>
    </row>
    <row r="49" spans="1:12" s="37" customFormat="1" ht="150.75" customHeight="1">
      <c r="A49" s="195"/>
      <c r="B49" s="130"/>
      <c r="C49" s="34" t="s">
        <v>35</v>
      </c>
      <c r="D49" s="41"/>
      <c r="E49" s="62">
        <v>10</v>
      </c>
      <c r="F49" s="31">
        <v>0.23</v>
      </c>
      <c r="G49" s="32"/>
      <c r="H49" s="6">
        <f t="shared" si="1"/>
        <v>0</v>
      </c>
      <c r="I49" s="38"/>
      <c r="J49" s="38"/>
      <c r="K49" s="43"/>
      <c r="L49" s="44"/>
    </row>
    <row r="50" spans="1:12" s="37" customFormat="1" ht="159" customHeight="1">
      <c r="A50" s="195"/>
      <c r="B50" s="130"/>
      <c r="C50" s="34" t="s">
        <v>36</v>
      </c>
      <c r="D50" s="41"/>
      <c r="E50" s="65">
        <v>10</v>
      </c>
      <c r="F50" s="31">
        <v>0.23</v>
      </c>
      <c r="G50" s="32"/>
      <c r="H50" s="6">
        <f t="shared" si="1"/>
        <v>0</v>
      </c>
      <c r="I50" s="38"/>
      <c r="J50" s="38"/>
      <c r="K50" s="43"/>
      <c r="L50" s="44"/>
    </row>
    <row r="51" spans="1:12" s="42" customFormat="1" ht="216" customHeight="1">
      <c r="A51" s="197">
        <v>17</v>
      </c>
      <c r="B51" s="128" t="s">
        <v>190</v>
      </c>
      <c r="C51" s="33" t="s">
        <v>191</v>
      </c>
      <c r="D51" s="34"/>
      <c r="E51" s="34">
        <v>5</v>
      </c>
      <c r="F51" s="31">
        <v>0.23</v>
      </c>
      <c r="G51" s="34"/>
      <c r="H51" s="6">
        <f t="shared" si="1"/>
        <v>0</v>
      </c>
    </row>
    <row r="52" spans="1:12">
      <c r="A52" s="131"/>
      <c r="B52" s="131"/>
      <c r="C52" s="51"/>
      <c r="D52" s="51"/>
      <c r="E52" s="51"/>
      <c r="F52" s="51"/>
      <c r="G52" s="51" t="s">
        <v>13</v>
      </c>
      <c r="H52" s="52">
        <f>SUM(H4:H51)</f>
        <v>0</v>
      </c>
    </row>
    <row r="53" spans="1:12">
      <c r="H53" s="53"/>
    </row>
    <row r="54" spans="1:12">
      <c r="H54" s="54"/>
    </row>
    <row r="58" spans="1:12">
      <c r="D58" s="53"/>
    </row>
  </sheetData>
  <mergeCells count="19">
    <mergeCell ref="A42:A43"/>
    <mergeCell ref="B42:B43"/>
    <mergeCell ref="A48:A50"/>
    <mergeCell ref="B48:B50"/>
    <mergeCell ref="A31:A32"/>
    <mergeCell ref="B31:B32"/>
    <mergeCell ref="A35:A37"/>
    <mergeCell ref="B35:B37"/>
    <mergeCell ref="A39:A40"/>
    <mergeCell ref="B39:B40"/>
    <mergeCell ref="B9:B26"/>
    <mergeCell ref="A9:A26"/>
    <mergeCell ref="B27:B30"/>
    <mergeCell ref="A27:A30"/>
    <mergeCell ref="A1:B1"/>
    <mergeCell ref="B2:C2"/>
    <mergeCell ref="B3:C3"/>
    <mergeCell ref="A4:A8"/>
    <mergeCell ref="B4:B8"/>
  </mergeCells>
  <pageMargins left="0.23622047244094491" right="0.23622047244094491" top="0.47244094488188981" bottom="0.35433070866141736" header="0.31496062992125984" footer="0.31496062992125984"/>
  <pageSetup paperSize="9" scale="91" fitToHeight="0" orientation="landscape" r:id="rId1"/>
  <headerFooter differentFirst="1">
    <firstHeader>&amp;L18/ZP/2025&amp;CArkusz cenowy&amp;RZałącznik nr 1 do SWZ</firstHeader>
  </headerFooter>
  <rowBreaks count="8" manualBreakCount="8">
    <brk id="8" max="7" man="1"/>
    <brk id="30" max="7" man="1"/>
    <brk id="34" max="7" man="1"/>
    <brk id="38" max="7" man="1"/>
    <brk id="43" max="7" man="1"/>
    <brk id="45" max="7" man="1"/>
    <brk id="47" max="7" man="1"/>
    <brk id="5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4"/>
  <sheetViews>
    <sheetView view="pageBreakPreview" topLeftCell="A37" zoomScale="55" zoomScaleNormal="100" zoomScaleSheetLayoutView="55" workbookViewId="0">
      <selection activeCell="A37" sqref="A1:A1048576"/>
    </sheetView>
  </sheetViews>
  <sheetFormatPr defaultColWidth="8.69921875" defaultRowHeight="13.8"/>
  <cols>
    <col min="1" max="1" width="3.5" style="199" customWidth="1"/>
    <col min="2" max="2" width="18.3984375" style="132" customWidth="1"/>
    <col min="3" max="4" width="60.59765625" style="9" customWidth="1"/>
    <col min="5" max="5" width="6" style="9" customWidth="1"/>
    <col min="6" max="6" width="7.69921875" style="9" customWidth="1"/>
    <col min="7" max="8" width="12.69921875" style="9" customWidth="1"/>
    <col min="9" max="9" width="15.69921875" style="9" hidden="1" customWidth="1"/>
    <col min="10" max="16384" width="8.69921875" style="9"/>
  </cols>
  <sheetData>
    <row r="1" spans="1:8" ht="14.4" thickBot="1">
      <c r="A1" s="163" t="s">
        <v>14</v>
      </c>
      <c r="B1" s="164"/>
      <c r="D1" s="165"/>
      <c r="H1" s="166"/>
    </row>
    <row r="2" spans="1:8" ht="41.4">
      <c r="A2" s="192" t="s">
        <v>0</v>
      </c>
      <c r="B2" s="167" t="s">
        <v>1</v>
      </c>
      <c r="C2" s="168"/>
      <c r="D2" s="169" t="s">
        <v>2</v>
      </c>
      <c r="E2" s="170" t="s">
        <v>3</v>
      </c>
      <c r="F2" s="171" t="s">
        <v>4</v>
      </c>
      <c r="G2" s="171" t="s">
        <v>16</v>
      </c>
      <c r="H2" s="172" t="s">
        <v>5</v>
      </c>
    </row>
    <row r="3" spans="1:8">
      <c r="A3" s="193" t="s">
        <v>6</v>
      </c>
      <c r="B3" s="173" t="s">
        <v>7</v>
      </c>
      <c r="C3" s="174"/>
      <c r="D3" s="175" t="s">
        <v>8</v>
      </c>
      <c r="E3" s="176" t="s">
        <v>9</v>
      </c>
      <c r="F3" s="177" t="s">
        <v>10</v>
      </c>
      <c r="G3" s="177" t="s">
        <v>11</v>
      </c>
      <c r="H3" s="178" t="s">
        <v>12</v>
      </c>
    </row>
    <row r="4" spans="1:8" s="180" customFormat="1" ht="123" customHeight="1">
      <c r="A4" s="200">
        <v>1</v>
      </c>
      <c r="B4" s="157" t="s">
        <v>192</v>
      </c>
      <c r="C4" s="84" t="s">
        <v>193</v>
      </c>
      <c r="D4" s="84"/>
      <c r="E4" s="84">
        <v>5</v>
      </c>
      <c r="F4" s="74">
        <v>0.23</v>
      </c>
      <c r="G4" s="179"/>
      <c r="H4" s="179">
        <f>E4*G4</f>
        <v>0</v>
      </c>
    </row>
    <row r="5" spans="1:8" s="181" customFormat="1" ht="98.25" customHeight="1">
      <c r="A5" s="201">
        <v>2</v>
      </c>
      <c r="B5" s="133" t="s">
        <v>159</v>
      </c>
      <c r="C5" s="68" t="s">
        <v>194</v>
      </c>
      <c r="D5" s="186"/>
      <c r="E5" s="90">
        <v>10</v>
      </c>
      <c r="F5" s="69">
        <v>0.23</v>
      </c>
      <c r="G5" s="70"/>
      <c r="H5" s="179">
        <f t="shared" ref="H5:H41" si="0">E5*G5</f>
        <v>0</v>
      </c>
    </row>
    <row r="6" spans="1:8" s="181" customFormat="1" ht="99" customHeight="1">
      <c r="A6" s="200">
        <v>3</v>
      </c>
      <c r="B6" s="134" t="s">
        <v>160</v>
      </c>
      <c r="C6" s="73" t="s">
        <v>195</v>
      </c>
      <c r="D6" s="187"/>
      <c r="E6" s="91">
        <v>10</v>
      </c>
      <c r="F6" s="74">
        <v>0.23</v>
      </c>
      <c r="G6" s="75"/>
      <c r="H6" s="179">
        <f t="shared" si="0"/>
        <v>0</v>
      </c>
    </row>
    <row r="7" spans="1:8" s="181" customFormat="1" ht="102.75" customHeight="1">
      <c r="A7" s="202">
        <v>4</v>
      </c>
      <c r="B7" s="135" t="s">
        <v>161</v>
      </c>
      <c r="C7" s="73" t="s">
        <v>196</v>
      </c>
      <c r="D7" s="187"/>
      <c r="E7" s="91">
        <v>20</v>
      </c>
      <c r="F7" s="74">
        <v>0.23</v>
      </c>
      <c r="G7" s="75"/>
      <c r="H7" s="179">
        <f t="shared" si="0"/>
        <v>0</v>
      </c>
    </row>
    <row r="8" spans="1:8" s="181" customFormat="1" ht="136.5" customHeight="1">
      <c r="A8" s="202"/>
      <c r="B8" s="136"/>
      <c r="C8" s="73" t="s">
        <v>197</v>
      </c>
      <c r="D8" s="187"/>
      <c r="E8" s="91">
        <v>40</v>
      </c>
      <c r="F8" s="74">
        <v>0.23</v>
      </c>
      <c r="G8" s="75"/>
      <c r="H8" s="179">
        <f t="shared" si="0"/>
        <v>0</v>
      </c>
    </row>
    <row r="9" spans="1:8" s="181" customFormat="1" ht="183" customHeight="1">
      <c r="A9" s="203">
        <v>5</v>
      </c>
      <c r="B9" s="134" t="s">
        <v>162</v>
      </c>
      <c r="C9" s="72" t="s">
        <v>66</v>
      </c>
      <c r="D9" s="158"/>
      <c r="E9" s="85">
        <v>20</v>
      </c>
      <c r="F9" s="74">
        <v>0.23</v>
      </c>
      <c r="G9" s="75"/>
      <c r="H9" s="179">
        <f t="shared" si="0"/>
        <v>0</v>
      </c>
    </row>
    <row r="10" spans="1:8" s="181" customFormat="1" ht="105" customHeight="1">
      <c r="A10" s="202">
        <v>6</v>
      </c>
      <c r="B10" s="137" t="s">
        <v>166</v>
      </c>
      <c r="C10" s="72" t="s">
        <v>59</v>
      </c>
      <c r="D10" s="159"/>
      <c r="E10" s="85">
        <v>20</v>
      </c>
      <c r="F10" s="74">
        <v>0.23</v>
      </c>
      <c r="G10" s="75"/>
      <c r="H10" s="179">
        <f t="shared" si="0"/>
        <v>0</v>
      </c>
    </row>
    <row r="11" spans="1:8" s="181" customFormat="1" ht="108.75" customHeight="1">
      <c r="A11" s="202"/>
      <c r="B11" s="138"/>
      <c r="C11" s="72" t="s">
        <v>60</v>
      </c>
      <c r="D11" s="159"/>
      <c r="E11" s="85">
        <v>20</v>
      </c>
      <c r="F11" s="74">
        <v>0.23</v>
      </c>
      <c r="G11" s="75"/>
      <c r="H11" s="179">
        <f t="shared" si="0"/>
        <v>0</v>
      </c>
    </row>
    <row r="12" spans="1:8" s="181" customFormat="1" ht="120" customHeight="1">
      <c r="A12" s="202"/>
      <c r="B12" s="136"/>
      <c r="C12" s="72" t="s">
        <v>61</v>
      </c>
      <c r="D12" s="159"/>
      <c r="E12" s="85">
        <v>20</v>
      </c>
      <c r="F12" s="74">
        <v>0.23</v>
      </c>
      <c r="G12" s="75"/>
      <c r="H12" s="179">
        <f t="shared" si="0"/>
        <v>0</v>
      </c>
    </row>
    <row r="13" spans="1:8" s="181" customFormat="1" ht="45.75" customHeight="1">
      <c r="A13" s="204">
        <v>7</v>
      </c>
      <c r="B13" s="139" t="s">
        <v>80</v>
      </c>
      <c r="C13" s="77" t="s">
        <v>24</v>
      </c>
      <c r="D13" s="56"/>
      <c r="E13" s="91">
        <v>50</v>
      </c>
      <c r="F13" s="74">
        <v>0.23</v>
      </c>
      <c r="G13" s="75"/>
      <c r="H13" s="179">
        <f t="shared" si="0"/>
        <v>0</v>
      </c>
    </row>
    <row r="14" spans="1:8" s="181" customFormat="1" ht="50.25" customHeight="1">
      <c r="A14" s="205"/>
      <c r="B14" s="140"/>
      <c r="C14" s="73" t="s">
        <v>81</v>
      </c>
      <c r="D14" s="84"/>
      <c r="E14" s="91">
        <v>10</v>
      </c>
      <c r="F14" s="74">
        <v>0.23</v>
      </c>
      <c r="G14" s="75"/>
      <c r="H14" s="179">
        <f t="shared" si="0"/>
        <v>0</v>
      </c>
    </row>
    <row r="15" spans="1:8" s="181" customFormat="1" ht="52.5" customHeight="1">
      <c r="A15" s="205"/>
      <c r="B15" s="140"/>
      <c r="C15" s="78" t="s">
        <v>82</v>
      </c>
      <c r="D15" s="56"/>
      <c r="E15" s="85">
        <v>5</v>
      </c>
      <c r="F15" s="74">
        <v>0.23</v>
      </c>
      <c r="G15" s="75"/>
      <c r="H15" s="179">
        <f t="shared" si="0"/>
        <v>0</v>
      </c>
    </row>
    <row r="16" spans="1:8" s="181" customFormat="1" ht="133.5" customHeight="1">
      <c r="A16" s="205"/>
      <c r="B16" s="140"/>
      <c r="C16" s="78" t="s">
        <v>83</v>
      </c>
      <c r="D16" s="56"/>
      <c r="E16" s="85">
        <v>40</v>
      </c>
      <c r="F16" s="74">
        <v>0.23</v>
      </c>
      <c r="G16" s="75"/>
      <c r="H16" s="179">
        <f t="shared" si="0"/>
        <v>0</v>
      </c>
    </row>
    <row r="17" spans="1:8" s="181" customFormat="1" ht="60" customHeight="1">
      <c r="A17" s="205"/>
      <c r="B17" s="140"/>
      <c r="C17" s="72" t="s">
        <v>28</v>
      </c>
      <c r="D17" s="188"/>
      <c r="E17" s="85">
        <v>10</v>
      </c>
      <c r="F17" s="74">
        <v>0.23</v>
      </c>
      <c r="G17" s="75"/>
      <c r="H17" s="179">
        <f t="shared" si="0"/>
        <v>0</v>
      </c>
    </row>
    <row r="18" spans="1:8" s="181" customFormat="1" ht="63" customHeight="1">
      <c r="A18" s="205"/>
      <c r="B18" s="140"/>
      <c r="C18" s="72" t="s">
        <v>29</v>
      </c>
      <c r="D18" s="188"/>
      <c r="E18" s="85">
        <v>10</v>
      </c>
      <c r="F18" s="74">
        <v>0.23</v>
      </c>
      <c r="G18" s="75"/>
      <c r="H18" s="179">
        <f t="shared" si="0"/>
        <v>0</v>
      </c>
    </row>
    <row r="19" spans="1:8" s="181" customFormat="1" ht="54.75" customHeight="1">
      <c r="A19" s="206"/>
      <c r="B19" s="141"/>
      <c r="C19" s="72" t="s">
        <v>62</v>
      </c>
      <c r="D19" s="188"/>
      <c r="E19" s="85">
        <v>10</v>
      </c>
      <c r="F19" s="74">
        <v>0.23</v>
      </c>
      <c r="G19" s="75"/>
      <c r="H19" s="179">
        <f t="shared" si="0"/>
        <v>0</v>
      </c>
    </row>
    <row r="20" spans="1:8" s="181" customFormat="1" ht="72.75" customHeight="1">
      <c r="A20" s="204">
        <v>8</v>
      </c>
      <c r="B20" s="139" t="s">
        <v>84</v>
      </c>
      <c r="C20" s="72" t="s">
        <v>85</v>
      </c>
      <c r="D20" s="189"/>
      <c r="E20" s="85">
        <v>10</v>
      </c>
      <c r="F20" s="74">
        <v>0.23</v>
      </c>
      <c r="G20" s="75"/>
      <c r="H20" s="179">
        <f t="shared" si="0"/>
        <v>0</v>
      </c>
    </row>
    <row r="21" spans="1:8" s="181" customFormat="1" ht="68.25" customHeight="1">
      <c r="A21" s="205"/>
      <c r="B21" s="140"/>
      <c r="C21" s="72" t="s">
        <v>86</v>
      </c>
      <c r="D21" s="189"/>
      <c r="E21" s="85">
        <v>10</v>
      </c>
      <c r="F21" s="74">
        <v>0.23</v>
      </c>
      <c r="G21" s="75"/>
      <c r="H21" s="179">
        <f t="shared" si="0"/>
        <v>0</v>
      </c>
    </row>
    <row r="22" spans="1:8" s="181" customFormat="1" ht="58.5" customHeight="1">
      <c r="A22" s="205"/>
      <c r="B22" s="140"/>
      <c r="C22" s="72" t="s">
        <v>33</v>
      </c>
      <c r="D22" s="160"/>
      <c r="E22" s="85">
        <v>10</v>
      </c>
      <c r="F22" s="74">
        <v>0.23</v>
      </c>
      <c r="G22" s="75"/>
      <c r="H22" s="179">
        <f t="shared" si="0"/>
        <v>0</v>
      </c>
    </row>
    <row r="23" spans="1:8" s="181" customFormat="1" ht="60" customHeight="1">
      <c r="A23" s="205"/>
      <c r="B23" s="140"/>
      <c r="C23" s="72" t="s">
        <v>30</v>
      </c>
      <c r="D23" s="161"/>
      <c r="E23" s="85">
        <v>10</v>
      </c>
      <c r="F23" s="74">
        <v>0.23</v>
      </c>
      <c r="G23" s="75"/>
      <c r="H23" s="179">
        <f t="shared" si="0"/>
        <v>0</v>
      </c>
    </row>
    <row r="24" spans="1:8" s="181" customFormat="1" ht="57.75" customHeight="1">
      <c r="A24" s="205"/>
      <c r="B24" s="140"/>
      <c r="C24" s="72" t="s">
        <v>52</v>
      </c>
      <c r="D24" s="160"/>
      <c r="E24" s="85">
        <v>10</v>
      </c>
      <c r="F24" s="80">
        <v>0.23</v>
      </c>
      <c r="G24" s="75"/>
      <c r="H24" s="179">
        <f t="shared" si="0"/>
        <v>0</v>
      </c>
    </row>
    <row r="25" spans="1:8" s="181" customFormat="1" ht="57.75" customHeight="1">
      <c r="A25" s="206"/>
      <c r="B25" s="142"/>
      <c r="C25" s="76" t="s">
        <v>63</v>
      </c>
      <c r="D25" s="162"/>
      <c r="E25" s="92">
        <v>5</v>
      </c>
      <c r="F25" s="81">
        <v>0.23</v>
      </c>
      <c r="G25" s="82"/>
      <c r="H25" s="179">
        <f t="shared" si="0"/>
        <v>0</v>
      </c>
    </row>
    <row r="26" spans="1:8" s="180" customFormat="1" ht="207.75" customHeight="1">
      <c r="A26" s="200">
        <v>9</v>
      </c>
      <c r="B26" s="157" t="s">
        <v>198</v>
      </c>
      <c r="C26" s="84" t="s">
        <v>199</v>
      </c>
      <c r="D26" s="84"/>
      <c r="E26" s="94">
        <v>50</v>
      </c>
      <c r="F26" s="84"/>
      <c r="G26" s="179"/>
      <c r="H26" s="179">
        <f t="shared" si="0"/>
        <v>0</v>
      </c>
    </row>
    <row r="27" spans="1:8" s="181" customFormat="1" ht="53.25" customHeight="1">
      <c r="A27" s="204">
        <v>10</v>
      </c>
      <c r="B27" s="143" t="s">
        <v>216</v>
      </c>
      <c r="C27" s="67" t="s">
        <v>87</v>
      </c>
      <c r="D27" s="158"/>
      <c r="E27" s="93">
        <v>100</v>
      </c>
      <c r="F27" s="69">
        <v>0.23</v>
      </c>
      <c r="G27" s="70"/>
      <c r="H27" s="179">
        <f t="shared" si="0"/>
        <v>0</v>
      </c>
    </row>
    <row r="28" spans="1:8" s="181" customFormat="1" ht="56.25" customHeight="1">
      <c r="A28" s="205"/>
      <c r="B28" s="140"/>
      <c r="C28" s="72" t="s">
        <v>31</v>
      </c>
      <c r="D28" s="160"/>
      <c r="E28" s="85">
        <v>100</v>
      </c>
      <c r="F28" s="74">
        <v>0.23</v>
      </c>
      <c r="G28" s="75"/>
      <c r="H28" s="179">
        <f t="shared" si="0"/>
        <v>0</v>
      </c>
    </row>
    <row r="29" spans="1:8" s="181" customFormat="1" ht="57.75" customHeight="1">
      <c r="A29" s="205"/>
      <c r="B29" s="140"/>
      <c r="C29" s="72" t="s">
        <v>32</v>
      </c>
      <c r="D29" s="160"/>
      <c r="E29" s="85">
        <v>20</v>
      </c>
      <c r="F29" s="74">
        <v>0.23</v>
      </c>
      <c r="G29" s="75"/>
      <c r="H29" s="179">
        <f t="shared" si="0"/>
        <v>0</v>
      </c>
    </row>
    <row r="30" spans="1:8" s="181" customFormat="1" ht="59.25" customHeight="1">
      <c r="A30" s="205"/>
      <c r="B30" s="140"/>
      <c r="C30" s="72" t="s">
        <v>53</v>
      </c>
      <c r="D30" s="160"/>
      <c r="E30" s="85">
        <v>10</v>
      </c>
      <c r="F30" s="74">
        <v>0.23</v>
      </c>
      <c r="G30" s="75"/>
      <c r="H30" s="179">
        <f t="shared" si="0"/>
        <v>0</v>
      </c>
    </row>
    <row r="31" spans="1:8" s="181" customFormat="1" ht="56.25" customHeight="1">
      <c r="A31" s="205"/>
      <c r="B31" s="140"/>
      <c r="C31" s="76" t="s">
        <v>64</v>
      </c>
      <c r="D31" s="162"/>
      <c r="E31" s="92">
        <v>5</v>
      </c>
      <c r="F31" s="83">
        <v>0.23</v>
      </c>
      <c r="G31" s="82"/>
      <c r="H31" s="179">
        <f t="shared" si="0"/>
        <v>0</v>
      </c>
    </row>
    <row r="32" spans="1:8" s="181" customFormat="1" ht="254.25" customHeight="1">
      <c r="A32" s="207">
        <v>11</v>
      </c>
      <c r="B32" s="144" t="s">
        <v>200</v>
      </c>
      <c r="C32" s="84" t="s">
        <v>215</v>
      </c>
      <c r="D32" s="84"/>
      <c r="E32" s="94">
        <v>50</v>
      </c>
      <c r="F32" s="80"/>
      <c r="G32" s="75"/>
      <c r="H32" s="179">
        <f t="shared" si="0"/>
        <v>0</v>
      </c>
    </row>
    <row r="33" spans="1:9" s="181" customFormat="1" ht="234.75" customHeight="1">
      <c r="A33" s="208">
        <v>12</v>
      </c>
      <c r="B33" s="145" t="s">
        <v>164</v>
      </c>
      <c r="C33" s="187" t="s">
        <v>201</v>
      </c>
      <c r="D33" s="187"/>
      <c r="E33" s="91">
        <v>5</v>
      </c>
      <c r="F33" s="74">
        <v>0.23</v>
      </c>
      <c r="G33" s="75"/>
      <c r="H33" s="179">
        <f t="shared" si="0"/>
        <v>0</v>
      </c>
    </row>
    <row r="34" spans="1:9" s="181" customFormat="1" ht="81.75" customHeight="1">
      <c r="A34" s="209">
        <v>13</v>
      </c>
      <c r="B34" s="135" t="s">
        <v>173</v>
      </c>
      <c r="C34" s="67" t="s">
        <v>89</v>
      </c>
      <c r="D34" s="190"/>
      <c r="E34" s="85">
        <v>10</v>
      </c>
      <c r="F34" s="86">
        <v>0.23</v>
      </c>
      <c r="G34" s="87"/>
      <c r="H34" s="179">
        <f t="shared" si="0"/>
        <v>0</v>
      </c>
      <c r="I34" s="88"/>
    </row>
    <row r="35" spans="1:9" s="181" customFormat="1" ht="82.5" customHeight="1">
      <c r="A35" s="209"/>
      <c r="B35" s="136"/>
      <c r="C35" s="72" t="s">
        <v>90</v>
      </c>
      <c r="D35" s="191"/>
      <c r="E35" s="85">
        <v>10</v>
      </c>
      <c r="F35" s="86">
        <v>0.23</v>
      </c>
      <c r="G35" s="87"/>
      <c r="H35" s="179">
        <f t="shared" si="0"/>
        <v>0</v>
      </c>
      <c r="I35" s="88"/>
    </row>
    <row r="36" spans="1:9" s="181" customFormat="1" ht="176.25" customHeight="1">
      <c r="A36" s="203">
        <v>14</v>
      </c>
      <c r="B36" s="146" t="s">
        <v>92</v>
      </c>
      <c r="C36" s="72" t="s">
        <v>91</v>
      </c>
      <c r="D36" s="182"/>
      <c r="E36" s="85">
        <v>10</v>
      </c>
      <c r="F36" s="86">
        <v>0.23</v>
      </c>
      <c r="G36" s="87"/>
      <c r="H36" s="179">
        <f t="shared" si="0"/>
        <v>0</v>
      </c>
      <c r="I36" s="88"/>
    </row>
    <row r="37" spans="1:9" s="181" customFormat="1" ht="160.5" customHeight="1">
      <c r="A37" s="203">
        <v>15</v>
      </c>
      <c r="B37" s="147" t="s">
        <v>174</v>
      </c>
      <c r="C37" s="78" t="s">
        <v>93</v>
      </c>
      <c r="D37" s="183"/>
      <c r="E37" s="95">
        <v>5</v>
      </c>
      <c r="F37" s="86">
        <v>0.23</v>
      </c>
      <c r="G37" s="87"/>
      <c r="H37" s="179">
        <f t="shared" si="0"/>
        <v>0</v>
      </c>
      <c r="I37" s="88"/>
    </row>
    <row r="38" spans="1:9" s="181" customFormat="1" ht="87.75" customHeight="1">
      <c r="A38" s="202">
        <v>16</v>
      </c>
      <c r="B38" s="137" t="s">
        <v>94</v>
      </c>
      <c r="C38" s="72" t="s">
        <v>95</v>
      </c>
      <c r="D38" s="182"/>
      <c r="E38" s="85">
        <v>20</v>
      </c>
      <c r="F38" s="86">
        <v>0.23</v>
      </c>
      <c r="G38" s="87"/>
      <c r="H38" s="179">
        <f t="shared" si="0"/>
        <v>0</v>
      </c>
      <c r="I38" s="88"/>
    </row>
    <row r="39" spans="1:9" s="181" customFormat="1" ht="148.5" customHeight="1">
      <c r="A39" s="204"/>
      <c r="B39" s="138"/>
      <c r="C39" s="76" t="s">
        <v>202</v>
      </c>
      <c r="D39" s="180"/>
      <c r="E39" s="85">
        <v>10</v>
      </c>
      <c r="F39" s="89">
        <v>0.23</v>
      </c>
      <c r="G39" s="87"/>
      <c r="H39" s="179">
        <f t="shared" si="0"/>
        <v>0</v>
      </c>
      <c r="I39" s="76"/>
    </row>
    <row r="40" spans="1:9" s="181" customFormat="1" ht="152.25" customHeight="1">
      <c r="A40" s="202">
        <v>17</v>
      </c>
      <c r="B40" s="148" t="s">
        <v>175</v>
      </c>
      <c r="C40" s="84" t="s">
        <v>96</v>
      </c>
      <c r="D40" s="182"/>
      <c r="E40" s="85">
        <v>5</v>
      </c>
      <c r="F40" s="86">
        <v>0.23</v>
      </c>
      <c r="G40" s="87"/>
      <c r="H40" s="179">
        <f t="shared" si="0"/>
        <v>0</v>
      </c>
      <c r="I40" s="88"/>
    </row>
    <row r="41" spans="1:9" s="181" customFormat="1" ht="160.5" customHeight="1">
      <c r="A41" s="202"/>
      <c r="B41" s="149"/>
      <c r="C41" s="84" t="s">
        <v>97</v>
      </c>
      <c r="D41" s="182"/>
      <c r="E41" s="85">
        <v>5</v>
      </c>
      <c r="F41" s="86">
        <v>0.23</v>
      </c>
      <c r="G41" s="87"/>
      <c r="H41" s="179">
        <f t="shared" si="0"/>
        <v>0</v>
      </c>
      <c r="I41" s="88"/>
    </row>
    <row r="42" spans="1:9">
      <c r="A42" s="210"/>
      <c r="B42" s="184"/>
      <c r="C42" s="185"/>
      <c r="D42" s="185"/>
      <c r="E42" s="185"/>
      <c r="F42" s="185"/>
      <c r="G42" s="51" t="s">
        <v>13</v>
      </c>
      <c r="H42" s="52">
        <f>SUM(H4:H41)</f>
        <v>0</v>
      </c>
    </row>
    <row r="43" spans="1:9">
      <c r="H43" s="53"/>
    </row>
    <row r="44" spans="1:9">
      <c r="H44" s="54"/>
    </row>
  </sheetData>
  <mergeCells count="19">
    <mergeCell ref="A34:A35"/>
    <mergeCell ref="B34:B35"/>
    <mergeCell ref="A38:A39"/>
    <mergeCell ref="B38:B39"/>
    <mergeCell ref="A40:A41"/>
    <mergeCell ref="B40:B41"/>
    <mergeCell ref="A13:A19"/>
    <mergeCell ref="B13:B19"/>
    <mergeCell ref="A20:A25"/>
    <mergeCell ref="B20:B25"/>
    <mergeCell ref="A27:A31"/>
    <mergeCell ref="B27:B31"/>
    <mergeCell ref="A1:B1"/>
    <mergeCell ref="B2:C2"/>
    <mergeCell ref="A7:A8"/>
    <mergeCell ref="B7:B8"/>
    <mergeCell ref="A10:A12"/>
    <mergeCell ref="B10:B12"/>
    <mergeCell ref="B3:C3"/>
  </mergeCells>
  <pageMargins left="0.23622047244094491" right="0.23622047244094491" top="0.47244094488188981" bottom="0.35433070866141736" header="0.31496062992125984" footer="0.31496062992125984"/>
  <pageSetup paperSize="9" scale="72" fitToHeight="0" orientation="landscape" r:id="rId1"/>
  <headerFooter differentFirst="1">
    <firstHeader>&amp;L18/ZP/2025&amp;CArkusz cenowy&amp;RZałącznik nr 1 do SWZ</firstHeader>
  </headerFooter>
  <rowBreaks count="3" manualBreakCount="3">
    <brk id="12" max="7" man="1"/>
    <brk id="19" max="7" man="1"/>
    <brk id="2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5"/>
  <sheetViews>
    <sheetView view="pageBreakPreview" topLeftCell="A59" zoomScale="40" zoomScaleNormal="100" zoomScaleSheetLayoutView="40" workbookViewId="0">
      <selection activeCell="A59" sqref="A1:A1048576"/>
    </sheetView>
  </sheetViews>
  <sheetFormatPr defaultColWidth="8.69921875" defaultRowHeight="13.8"/>
  <cols>
    <col min="1" max="1" width="3.5" style="199" customWidth="1"/>
    <col min="2" max="2" width="16.09765625" style="151" customWidth="1"/>
    <col min="3" max="4" width="40.59765625" style="7" customWidth="1"/>
    <col min="5" max="5" width="6" style="7" customWidth="1"/>
    <col min="6" max="6" width="7.69921875" style="7" customWidth="1"/>
    <col min="7" max="7" width="12.5" style="7" customWidth="1"/>
    <col min="8" max="8" width="19" style="7" customWidth="1"/>
    <col min="9" max="9" width="8.69921875" style="7"/>
    <col min="10" max="10" width="25" style="7" customWidth="1"/>
    <col min="11" max="16384" width="8.69921875" style="7"/>
  </cols>
  <sheetData>
    <row r="1" spans="1:12" ht="15" thickBot="1">
      <c r="A1" s="122" t="s">
        <v>19</v>
      </c>
      <c r="B1" s="122"/>
      <c r="C1" s="19"/>
      <c r="D1" s="20"/>
      <c r="E1" s="19"/>
      <c r="F1" s="19"/>
      <c r="G1" s="19"/>
      <c r="H1" s="19"/>
    </row>
    <row r="2" spans="1:12" ht="43.2">
      <c r="A2" s="192" t="s">
        <v>0</v>
      </c>
      <c r="B2" s="123" t="s">
        <v>1</v>
      </c>
      <c r="C2" s="124"/>
      <c r="D2" s="21" t="s">
        <v>2</v>
      </c>
      <c r="E2" s="22" t="s">
        <v>3</v>
      </c>
      <c r="F2" s="23" t="s">
        <v>4</v>
      </c>
      <c r="G2" s="23" t="s">
        <v>16</v>
      </c>
      <c r="H2" s="24" t="s">
        <v>5</v>
      </c>
    </row>
    <row r="3" spans="1:12" ht="14.4">
      <c r="A3" s="193" t="s">
        <v>6</v>
      </c>
      <c r="B3" s="125" t="s">
        <v>7</v>
      </c>
      <c r="C3" s="126"/>
      <c r="D3" s="25" t="s">
        <v>8</v>
      </c>
      <c r="E3" s="26" t="s">
        <v>9</v>
      </c>
      <c r="F3" s="27" t="s">
        <v>10</v>
      </c>
      <c r="G3" s="27" t="s">
        <v>11</v>
      </c>
      <c r="H3" s="28" t="s">
        <v>12</v>
      </c>
    </row>
    <row r="4" spans="1:12" s="71" customFormat="1" ht="27.6">
      <c r="A4" s="211">
        <v>1</v>
      </c>
      <c r="B4" s="152" t="s">
        <v>146</v>
      </c>
      <c r="C4" s="72" t="s">
        <v>98</v>
      </c>
      <c r="D4" s="96"/>
      <c r="E4" s="72">
        <v>20</v>
      </c>
      <c r="F4" s="86">
        <v>0.23</v>
      </c>
      <c r="G4" s="87"/>
      <c r="H4" s="87">
        <f>E4*G4</f>
        <v>0</v>
      </c>
      <c r="I4" s="97"/>
      <c r="J4" s="97"/>
      <c r="K4" s="97"/>
      <c r="L4" s="98"/>
    </row>
    <row r="5" spans="1:12" s="71" customFormat="1" ht="27.6">
      <c r="A5" s="212"/>
      <c r="B5" s="153"/>
      <c r="C5" s="72" t="s">
        <v>99</v>
      </c>
      <c r="D5" s="96"/>
      <c r="E5" s="72">
        <v>20</v>
      </c>
      <c r="F5" s="86">
        <v>0.23</v>
      </c>
      <c r="G5" s="87"/>
      <c r="H5" s="87">
        <f t="shared" ref="H5:H62" si="0">E5*G5</f>
        <v>0</v>
      </c>
      <c r="I5" s="97"/>
      <c r="J5" s="97"/>
      <c r="K5" s="97"/>
      <c r="L5" s="98"/>
    </row>
    <row r="6" spans="1:12" s="71" customFormat="1" ht="27.6">
      <c r="A6" s="212"/>
      <c r="B6" s="153"/>
      <c r="C6" s="72" t="s">
        <v>100</v>
      </c>
      <c r="D6" s="96"/>
      <c r="E6" s="72">
        <v>20</v>
      </c>
      <c r="F6" s="86">
        <v>0.23</v>
      </c>
      <c r="G6" s="87"/>
      <c r="H6" s="87">
        <f t="shared" si="0"/>
        <v>0</v>
      </c>
      <c r="I6" s="97"/>
      <c r="J6" s="97"/>
      <c r="K6" s="97"/>
      <c r="L6" s="98"/>
    </row>
    <row r="7" spans="1:12" s="71" customFormat="1" ht="27.6">
      <c r="A7" s="212"/>
      <c r="B7" s="153"/>
      <c r="C7" s="72" t="s">
        <v>101</v>
      </c>
      <c r="D7" s="96"/>
      <c r="E7" s="72">
        <v>20</v>
      </c>
      <c r="F7" s="86">
        <v>0.23</v>
      </c>
      <c r="G7" s="87"/>
      <c r="H7" s="87">
        <f t="shared" si="0"/>
        <v>0</v>
      </c>
      <c r="I7" s="97"/>
      <c r="J7" s="97"/>
      <c r="K7" s="97"/>
      <c r="L7" s="98"/>
    </row>
    <row r="8" spans="1:12" s="71" customFormat="1" ht="27.6">
      <c r="A8" s="212"/>
      <c r="B8" s="153"/>
      <c r="C8" s="72" t="s">
        <v>102</v>
      </c>
      <c r="D8" s="96"/>
      <c r="E8" s="72">
        <v>20</v>
      </c>
      <c r="F8" s="86">
        <v>0.23</v>
      </c>
      <c r="G8" s="87"/>
      <c r="H8" s="87">
        <f t="shared" si="0"/>
        <v>0</v>
      </c>
      <c r="I8" s="97"/>
      <c r="J8" s="97"/>
      <c r="K8" s="97"/>
      <c r="L8" s="98"/>
    </row>
    <row r="9" spans="1:12" s="71" customFormat="1" ht="27.6">
      <c r="A9" s="212"/>
      <c r="B9" s="153"/>
      <c r="C9" s="72" t="s">
        <v>103</v>
      </c>
      <c r="D9" s="96"/>
      <c r="E9" s="72">
        <v>20</v>
      </c>
      <c r="F9" s="86">
        <v>0.23</v>
      </c>
      <c r="G9" s="87"/>
      <c r="H9" s="87">
        <f t="shared" si="0"/>
        <v>0</v>
      </c>
      <c r="I9" s="97"/>
      <c r="J9" s="97"/>
      <c r="K9" s="97"/>
      <c r="L9" s="98"/>
    </row>
    <row r="10" spans="1:12" s="71" customFormat="1" ht="14.4">
      <c r="A10" s="212"/>
      <c r="B10" s="153"/>
      <c r="C10" s="72" t="s">
        <v>104</v>
      </c>
      <c r="D10" s="96"/>
      <c r="E10" s="72">
        <v>10</v>
      </c>
      <c r="F10" s="86">
        <v>0.23</v>
      </c>
      <c r="G10" s="87"/>
      <c r="H10" s="87">
        <f t="shared" si="0"/>
        <v>0</v>
      </c>
      <c r="I10" s="97"/>
      <c r="J10" s="97"/>
      <c r="K10" s="97"/>
      <c r="L10" s="98"/>
    </row>
    <row r="11" spans="1:12" s="71" customFormat="1" ht="14.4">
      <c r="A11" s="212"/>
      <c r="B11" s="153"/>
      <c r="C11" s="72" t="s">
        <v>105</v>
      </c>
      <c r="D11" s="96"/>
      <c r="E11" s="72">
        <v>10</v>
      </c>
      <c r="F11" s="86">
        <v>0.23</v>
      </c>
      <c r="G11" s="87"/>
      <c r="H11" s="87">
        <f t="shared" si="0"/>
        <v>0</v>
      </c>
      <c r="I11" s="97"/>
      <c r="J11" s="97"/>
      <c r="K11" s="97"/>
      <c r="L11" s="98"/>
    </row>
    <row r="12" spans="1:12" s="71" customFormat="1" ht="14.4">
      <c r="A12" s="212"/>
      <c r="B12" s="153"/>
      <c r="C12" s="72" t="s">
        <v>106</v>
      </c>
      <c r="D12" s="96"/>
      <c r="E12" s="72">
        <v>20</v>
      </c>
      <c r="F12" s="86">
        <v>0.23</v>
      </c>
      <c r="G12" s="87"/>
      <c r="H12" s="87">
        <f t="shared" si="0"/>
        <v>0</v>
      </c>
      <c r="I12" s="97"/>
      <c r="J12" s="97"/>
      <c r="K12" s="97"/>
      <c r="L12" s="98"/>
    </row>
    <row r="13" spans="1:12" s="71" customFormat="1" ht="14.4">
      <c r="A13" s="212"/>
      <c r="B13" s="153"/>
      <c r="C13" s="72" t="s">
        <v>107</v>
      </c>
      <c r="D13" s="96"/>
      <c r="E13" s="72">
        <v>20</v>
      </c>
      <c r="F13" s="86">
        <v>0.23</v>
      </c>
      <c r="G13" s="87"/>
      <c r="H13" s="87">
        <f t="shared" si="0"/>
        <v>0</v>
      </c>
      <c r="I13" s="97"/>
      <c r="J13" s="97"/>
      <c r="K13" s="97"/>
      <c r="L13" s="98"/>
    </row>
    <row r="14" spans="1:12" s="71" customFormat="1" ht="14.4">
      <c r="A14" s="212"/>
      <c r="B14" s="153"/>
      <c r="C14" s="72" t="s">
        <v>203</v>
      </c>
      <c r="D14" s="99"/>
      <c r="E14" s="72">
        <v>20</v>
      </c>
      <c r="F14" s="86">
        <v>0.23</v>
      </c>
      <c r="G14" s="87"/>
      <c r="H14" s="87">
        <f t="shared" si="0"/>
        <v>0</v>
      </c>
      <c r="I14" s="97"/>
      <c r="J14" s="97"/>
      <c r="K14" s="97"/>
      <c r="L14" s="98"/>
    </row>
    <row r="15" spans="1:12" s="71" customFormat="1" ht="14.4">
      <c r="A15" s="212"/>
      <c r="B15" s="153"/>
      <c r="C15" s="72" t="s">
        <v>204</v>
      </c>
      <c r="D15" s="99"/>
      <c r="E15" s="72">
        <v>10</v>
      </c>
      <c r="F15" s="86">
        <v>0.23</v>
      </c>
      <c r="G15" s="87"/>
      <c r="H15" s="87">
        <f t="shared" si="0"/>
        <v>0</v>
      </c>
      <c r="I15" s="97"/>
      <c r="J15" s="97"/>
      <c r="K15" s="97"/>
      <c r="L15" s="98"/>
    </row>
    <row r="16" spans="1:12" s="71" customFormat="1" ht="27.6">
      <c r="A16" s="212"/>
      <c r="B16" s="153"/>
      <c r="C16" s="72" t="s">
        <v>108</v>
      </c>
      <c r="D16" s="96"/>
      <c r="E16" s="72">
        <v>3</v>
      </c>
      <c r="F16" s="86">
        <v>0.23</v>
      </c>
      <c r="G16" s="87"/>
      <c r="H16" s="87">
        <f t="shared" si="0"/>
        <v>0</v>
      </c>
      <c r="I16" s="97"/>
      <c r="J16" s="97"/>
      <c r="K16" s="97"/>
      <c r="L16" s="98"/>
    </row>
    <row r="17" spans="1:12" s="71" customFormat="1" ht="27.6">
      <c r="A17" s="212"/>
      <c r="B17" s="153"/>
      <c r="C17" s="72" t="s">
        <v>109</v>
      </c>
      <c r="D17" s="96"/>
      <c r="E17" s="72">
        <v>3</v>
      </c>
      <c r="F17" s="86">
        <v>0.23</v>
      </c>
      <c r="G17" s="87"/>
      <c r="H17" s="87">
        <f t="shared" si="0"/>
        <v>0</v>
      </c>
      <c r="I17" s="97"/>
      <c r="J17" s="97"/>
      <c r="K17" s="97"/>
      <c r="L17" s="98"/>
    </row>
    <row r="18" spans="1:12" s="71" customFormat="1" ht="27.6">
      <c r="A18" s="212"/>
      <c r="B18" s="153"/>
      <c r="C18" s="72" t="s">
        <v>110</v>
      </c>
      <c r="D18" s="100"/>
      <c r="E18" s="72">
        <v>20</v>
      </c>
      <c r="F18" s="86">
        <v>0.23</v>
      </c>
      <c r="G18" s="87"/>
      <c r="H18" s="87">
        <f t="shared" si="0"/>
        <v>0</v>
      </c>
      <c r="I18" s="97"/>
      <c r="J18" s="97"/>
      <c r="K18" s="97"/>
      <c r="L18" s="98"/>
    </row>
    <row r="19" spans="1:12" s="71" customFormat="1" ht="28.2" thickBot="1">
      <c r="A19" s="212"/>
      <c r="B19" s="153"/>
      <c r="C19" s="72" t="s">
        <v>111</v>
      </c>
      <c r="D19" s="101"/>
      <c r="E19" s="72">
        <v>20</v>
      </c>
      <c r="F19" s="86">
        <v>0.23</v>
      </c>
      <c r="G19" s="87"/>
      <c r="H19" s="87">
        <f t="shared" si="0"/>
        <v>0</v>
      </c>
      <c r="I19" s="97"/>
      <c r="J19" s="97"/>
      <c r="K19" s="97"/>
      <c r="L19" s="98"/>
    </row>
    <row r="20" spans="1:12" s="71" customFormat="1" ht="41.4">
      <c r="A20" s="212"/>
      <c r="B20" s="153"/>
      <c r="C20" s="72" t="s">
        <v>112</v>
      </c>
      <c r="D20" s="96"/>
      <c r="E20" s="72">
        <v>5</v>
      </c>
      <c r="F20" s="86">
        <v>0.23</v>
      </c>
      <c r="G20" s="87"/>
      <c r="H20" s="87">
        <f t="shared" si="0"/>
        <v>0</v>
      </c>
      <c r="I20" s="97"/>
      <c r="J20" s="97"/>
      <c r="K20" s="97"/>
      <c r="L20" s="98"/>
    </row>
    <row r="21" spans="1:12" s="71" customFormat="1" ht="27.6">
      <c r="A21" s="212"/>
      <c r="B21" s="153"/>
      <c r="C21" s="72" t="s">
        <v>113</v>
      </c>
      <c r="D21" s="96"/>
      <c r="E21" s="72">
        <v>10</v>
      </c>
      <c r="F21" s="86">
        <v>0.23</v>
      </c>
      <c r="G21" s="87"/>
      <c r="H21" s="87">
        <f t="shared" si="0"/>
        <v>0</v>
      </c>
      <c r="I21" s="97"/>
      <c r="J21" s="97"/>
      <c r="K21" s="97"/>
      <c r="L21" s="98"/>
    </row>
    <row r="22" spans="1:12" s="71" customFormat="1" ht="27.6">
      <c r="A22" s="212"/>
      <c r="B22" s="153"/>
      <c r="C22" s="72" t="s">
        <v>114</v>
      </c>
      <c r="D22" s="96"/>
      <c r="E22" s="72">
        <v>3</v>
      </c>
      <c r="F22" s="86">
        <v>0.23</v>
      </c>
      <c r="G22" s="87"/>
      <c r="H22" s="87">
        <f t="shared" si="0"/>
        <v>0</v>
      </c>
      <c r="I22" s="97"/>
      <c r="J22" s="97"/>
      <c r="K22" s="97"/>
      <c r="L22" s="98"/>
    </row>
    <row r="23" spans="1:12" s="71" customFormat="1" ht="27.6">
      <c r="A23" s="212"/>
      <c r="B23" s="153"/>
      <c r="C23" s="72" t="s">
        <v>115</v>
      </c>
      <c r="D23" s="99"/>
      <c r="E23" s="72">
        <v>5</v>
      </c>
      <c r="F23" s="86">
        <v>0.23</v>
      </c>
      <c r="G23" s="87"/>
      <c r="H23" s="87">
        <f t="shared" si="0"/>
        <v>0</v>
      </c>
      <c r="I23" s="97"/>
      <c r="J23" s="97"/>
      <c r="K23" s="97"/>
      <c r="L23" s="98"/>
    </row>
    <row r="24" spans="1:12" s="71" customFormat="1" ht="14.4">
      <c r="A24" s="212"/>
      <c r="B24" s="153"/>
      <c r="C24" s="72" t="s">
        <v>117</v>
      </c>
      <c r="D24" s="96"/>
      <c r="E24" s="72">
        <v>10</v>
      </c>
      <c r="F24" s="86">
        <v>0.23</v>
      </c>
      <c r="G24" s="87"/>
      <c r="H24" s="87">
        <f t="shared" si="0"/>
        <v>0</v>
      </c>
      <c r="I24" s="97"/>
      <c r="J24" s="97"/>
      <c r="K24" s="97"/>
      <c r="L24" s="98"/>
    </row>
    <row r="25" spans="1:12" s="71" customFormat="1" ht="82.8">
      <c r="A25" s="213"/>
      <c r="B25" s="154"/>
      <c r="C25" s="72" t="s">
        <v>118</v>
      </c>
      <c r="D25" s="96"/>
      <c r="E25" s="102">
        <v>10</v>
      </c>
      <c r="F25" s="86">
        <v>0.23</v>
      </c>
      <c r="G25" s="87"/>
      <c r="H25" s="87">
        <f t="shared" si="0"/>
        <v>0</v>
      </c>
      <c r="I25" s="97"/>
      <c r="J25" s="97"/>
      <c r="K25" s="97"/>
      <c r="L25" s="98"/>
    </row>
    <row r="26" spans="1:12" s="71" customFormat="1" ht="14.4">
      <c r="A26" s="209">
        <v>2</v>
      </c>
      <c r="B26" s="137" t="s">
        <v>147</v>
      </c>
      <c r="C26" s="72" t="s">
        <v>205</v>
      </c>
      <c r="D26" s="96"/>
      <c r="E26" s="72">
        <v>10</v>
      </c>
      <c r="F26" s="86">
        <v>0.23</v>
      </c>
      <c r="G26" s="87"/>
      <c r="H26" s="87">
        <f t="shared" si="0"/>
        <v>0</v>
      </c>
      <c r="I26" s="97"/>
      <c r="J26" s="72"/>
      <c r="K26" s="97"/>
      <c r="L26" s="98"/>
    </row>
    <row r="27" spans="1:12" s="71" customFormat="1" ht="14.4">
      <c r="A27" s="209"/>
      <c r="B27" s="138"/>
      <c r="C27" s="72" t="s">
        <v>119</v>
      </c>
      <c r="D27" s="96"/>
      <c r="E27" s="72">
        <v>10</v>
      </c>
      <c r="F27" s="86">
        <v>0.23</v>
      </c>
      <c r="G27" s="87"/>
      <c r="H27" s="87">
        <f t="shared" si="0"/>
        <v>0</v>
      </c>
      <c r="I27" s="97"/>
      <c r="J27" s="97"/>
      <c r="K27" s="97"/>
      <c r="L27" s="98"/>
    </row>
    <row r="28" spans="1:12" s="71" customFormat="1" ht="14.4">
      <c r="A28" s="209"/>
      <c r="B28" s="138"/>
      <c r="C28" s="72" t="s">
        <v>120</v>
      </c>
      <c r="D28" s="96"/>
      <c r="E28" s="72">
        <v>10</v>
      </c>
      <c r="F28" s="86">
        <v>0.23</v>
      </c>
      <c r="G28" s="87"/>
      <c r="H28" s="87">
        <f t="shared" si="0"/>
        <v>0</v>
      </c>
      <c r="I28" s="97"/>
      <c r="J28" s="97"/>
      <c r="K28" s="97"/>
      <c r="L28" s="98"/>
    </row>
    <row r="29" spans="1:12" s="71" customFormat="1" ht="14.4">
      <c r="A29" s="209"/>
      <c r="B29" s="136"/>
      <c r="C29" s="72" t="s">
        <v>206</v>
      </c>
      <c r="D29" s="96"/>
      <c r="E29" s="72">
        <v>10</v>
      </c>
      <c r="F29" s="86">
        <v>0.23</v>
      </c>
      <c r="G29" s="87"/>
      <c r="H29" s="87">
        <f t="shared" si="0"/>
        <v>0</v>
      </c>
      <c r="I29" s="97"/>
      <c r="J29" s="97"/>
      <c r="K29" s="97"/>
      <c r="L29" s="98"/>
    </row>
    <row r="30" spans="1:12" s="71" customFormat="1" ht="14.4">
      <c r="A30" s="209">
        <v>3</v>
      </c>
      <c r="B30" s="137" t="s">
        <v>148</v>
      </c>
      <c r="C30" s="72" t="s">
        <v>121</v>
      </c>
      <c r="D30" s="96"/>
      <c r="E30" s="72">
        <v>30</v>
      </c>
      <c r="F30" s="86">
        <v>0.23</v>
      </c>
      <c r="G30" s="87"/>
      <c r="H30" s="87">
        <f t="shared" si="0"/>
        <v>0</v>
      </c>
      <c r="I30" s="97"/>
      <c r="J30" s="97"/>
      <c r="K30" s="97"/>
      <c r="L30" s="98"/>
    </row>
    <row r="31" spans="1:12" s="71" customFormat="1" ht="14.4">
      <c r="A31" s="209"/>
      <c r="B31" s="138"/>
      <c r="C31" s="72" t="s">
        <v>122</v>
      </c>
      <c r="D31" s="96"/>
      <c r="E31" s="72">
        <v>30</v>
      </c>
      <c r="F31" s="86">
        <v>0.23</v>
      </c>
      <c r="G31" s="87"/>
      <c r="H31" s="87">
        <f t="shared" si="0"/>
        <v>0</v>
      </c>
      <c r="I31" s="97"/>
      <c r="J31" s="97"/>
      <c r="K31" s="97"/>
      <c r="L31" s="98"/>
    </row>
    <row r="32" spans="1:12" s="71" customFormat="1" ht="14.4">
      <c r="A32" s="209"/>
      <c r="B32" s="138"/>
      <c r="C32" s="72" t="s">
        <v>123</v>
      </c>
      <c r="D32" s="96"/>
      <c r="E32" s="72">
        <v>30</v>
      </c>
      <c r="F32" s="86">
        <v>0.23</v>
      </c>
      <c r="G32" s="87"/>
      <c r="H32" s="87">
        <f t="shared" si="0"/>
        <v>0</v>
      </c>
      <c r="I32" s="97"/>
      <c r="J32" s="97"/>
      <c r="K32" s="97"/>
      <c r="L32" s="98"/>
    </row>
    <row r="33" spans="1:12" s="71" customFormat="1" ht="14.4">
      <c r="A33" s="209"/>
      <c r="B33" s="138"/>
      <c r="C33" s="72" t="s">
        <v>124</v>
      </c>
      <c r="D33" s="96"/>
      <c r="E33" s="72">
        <v>30</v>
      </c>
      <c r="F33" s="86">
        <v>0.23</v>
      </c>
      <c r="G33" s="87"/>
      <c r="H33" s="87">
        <f t="shared" si="0"/>
        <v>0</v>
      </c>
      <c r="I33" s="97"/>
      <c r="J33" s="97"/>
      <c r="K33" s="97"/>
      <c r="L33" s="98"/>
    </row>
    <row r="34" spans="1:12" s="71" customFormat="1" ht="14.4">
      <c r="A34" s="209"/>
      <c r="B34" s="138"/>
      <c r="C34" s="72" t="s">
        <v>125</v>
      </c>
      <c r="D34" s="96"/>
      <c r="E34" s="72">
        <v>30</v>
      </c>
      <c r="F34" s="86">
        <v>0.23</v>
      </c>
      <c r="G34" s="87"/>
      <c r="H34" s="87">
        <f t="shared" si="0"/>
        <v>0</v>
      </c>
      <c r="I34" s="97"/>
      <c r="J34" s="97"/>
      <c r="K34" s="97"/>
      <c r="L34" s="98"/>
    </row>
    <row r="35" spans="1:12" s="71" customFormat="1" ht="14.4">
      <c r="A35" s="209"/>
      <c r="B35" s="138"/>
      <c r="C35" s="72" t="s">
        <v>126</v>
      </c>
      <c r="D35" s="96"/>
      <c r="E35" s="72">
        <v>30</v>
      </c>
      <c r="F35" s="86">
        <v>0.23</v>
      </c>
      <c r="G35" s="87"/>
      <c r="H35" s="87">
        <f t="shared" si="0"/>
        <v>0</v>
      </c>
      <c r="I35" s="97"/>
      <c r="J35" s="97"/>
      <c r="K35" s="97"/>
      <c r="L35" s="98"/>
    </row>
    <row r="36" spans="1:12" s="71" customFormat="1" ht="14.4">
      <c r="A36" s="209"/>
      <c r="B36" s="138"/>
      <c r="C36" s="72" t="s">
        <v>127</v>
      </c>
      <c r="D36" s="103"/>
      <c r="E36" s="72">
        <v>30</v>
      </c>
      <c r="F36" s="86">
        <v>0.23</v>
      </c>
      <c r="G36" s="87"/>
      <c r="H36" s="87">
        <f t="shared" si="0"/>
        <v>0</v>
      </c>
      <c r="I36" s="97"/>
      <c r="J36" s="97"/>
      <c r="K36" s="97"/>
      <c r="L36" s="98"/>
    </row>
    <row r="37" spans="1:12" s="71" customFormat="1" ht="14.4">
      <c r="A37" s="209"/>
      <c r="B37" s="138"/>
      <c r="C37" s="72" t="s">
        <v>128</v>
      </c>
      <c r="D37" s="96"/>
      <c r="E37" s="72">
        <v>30</v>
      </c>
      <c r="F37" s="86">
        <v>0.23</v>
      </c>
      <c r="G37" s="87"/>
      <c r="H37" s="87">
        <f t="shared" si="0"/>
        <v>0</v>
      </c>
      <c r="I37" s="97"/>
      <c r="J37" s="97"/>
      <c r="K37" s="97"/>
      <c r="L37" s="98"/>
    </row>
    <row r="38" spans="1:12" s="71" customFormat="1" ht="14.4">
      <c r="A38" s="209"/>
      <c r="B38" s="138"/>
      <c r="C38" s="72" t="s">
        <v>129</v>
      </c>
      <c r="D38" s="96"/>
      <c r="E38" s="72">
        <v>30</v>
      </c>
      <c r="F38" s="86">
        <v>0.23</v>
      </c>
      <c r="G38" s="87"/>
      <c r="H38" s="87">
        <f t="shared" si="0"/>
        <v>0</v>
      </c>
      <c r="I38" s="97"/>
      <c r="J38" s="97"/>
      <c r="K38" s="97"/>
      <c r="L38" s="98"/>
    </row>
    <row r="39" spans="1:12" s="71" customFormat="1" ht="14.4">
      <c r="A39" s="209"/>
      <c r="B39" s="138"/>
      <c r="C39" s="72" t="s">
        <v>130</v>
      </c>
      <c r="D39" s="96"/>
      <c r="E39" s="72">
        <v>30</v>
      </c>
      <c r="F39" s="86">
        <v>0.23</v>
      </c>
      <c r="G39" s="87"/>
      <c r="H39" s="87">
        <f t="shared" si="0"/>
        <v>0</v>
      </c>
      <c r="I39" s="97"/>
      <c r="J39" s="97"/>
      <c r="K39" s="97"/>
      <c r="L39" s="98"/>
    </row>
    <row r="40" spans="1:12" s="71" customFormat="1" ht="14.4">
      <c r="A40" s="209"/>
      <c r="B40" s="138"/>
      <c r="C40" s="72" t="s">
        <v>131</v>
      </c>
      <c r="D40" s="96"/>
      <c r="E40" s="72">
        <v>30</v>
      </c>
      <c r="F40" s="86">
        <v>0.23</v>
      </c>
      <c r="G40" s="87"/>
      <c r="H40" s="87">
        <f t="shared" si="0"/>
        <v>0</v>
      </c>
      <c r="I40" s="97"/>
      <c r="J40" s="97"/>
      <c r="K40" s="97"/>
      <c r="L40" s="98"/>
    </row>
    <row r="41" spans="1:12" s="71" customFormat="1" ht="14.4">
      <c r="A41" s="209"/>
      <c r="B41" s="136"/>
      <c r="C41" s="72" t="s">
        <v>132</v>
      </c>
      <c r="D41" s="100"/>
      <c r="E41" s="72">
        <v>30</v>
      </c>
      <c r="F41" s="86">
        <v>0.23</v>
      </c>
      <c r="G41" s="87"/>
      <c r="H41" s="87">
        <f t="shared" si="0"/>
        <v>0</v>
      </c>
      <c r="I41" s="97"/>
      <c r="J41" s="97"/>
      <c r="K41" s="97"/>
      <c r="L41" s="98"/>
    </row>
    <row r="42" spans="1:12" s="71" customFormat="1" ht="82.8">
      <c r="A42" s="209">
        <v>4</v>
      </c>
      <c r="B42" s="137" t="s">
        <v>149</v>
      </c>
      <c r="C42" s="72" t="s">
        <v>133</v>
      </c>
      <c r="D42" s="96"/>
      <c r="E42" s="102">
        <v>3</v>
      </c>
      <c r="F42" s="86">
        <v>0.23</v>
      </c>
      <c r="G42" s="87"/>
      <c r="H42" s="87">
        <f t="shared" si="0"/>
        <v>0</v>
      </c>
      <c r="I42" s="97"/>
      <c r="J42" s="97"/>
      <c r="K42" s="97"/>
      <c r="L42" s="98"/>
    </row>
    <row r="43" spans="1:12" s="71" customFormat="1" ht="96.6">
      <c r="A43" s="209"/>
      <c r="B43" s="136"/>
      <c r="C43" s="72" t="s">
        <v>134</v>
      </c>
      <c r="D43" s="96"/>
      <c r="E43" s="102">
        <v>3</v>
      </c>
      <c r="F43" s="86">
        <v>0.23</v>
      </c>
      <c r="G43" s="87"/>
      <c r="H43" s="87">
        <f t="shared" si="0"/>
        <v>0</v>
      </c>
      <c r="I43" s="97"/>
      <c r="J43" s="97"/>
      <c r="K43" s="97"/>
      <c r="L43" s="98"/>
    </row>
    <row r="44" spans="1:12" s="71" customFormat="1" ht="27.6">
      <c r="A44" s="200">
        <v>5</v>
      </c>
      <c r="B44" s="134" t="s">
        <v>150</v>
      </c>
      <c r="C44" s="72" t="s">
        <v>207</v>
      </c>
      <c r="D44" s="96"/>
      <c r="E44" s="102">
        <v>10</v>
      </c>
      <c r="F44" s="86">
        <v>0.23</v>
      </c>
      <c r="G44" s="87"/>
      <c r="H44" s="87">
        <f t="shared" si="0"/>
        <v>0</v>
      </c>
      <c r="I44" s="97"/>
      <c r="J44" s="97"/>
      <c r="K44" s="97"/>
      <c r="L44" s="98"/>
    </row>
    <row r="45" spans="1:12" s="71" customFormat="1" ht="27.6">
      <c r="A45" s="209">
        <v>6</v>
      </c>
      <c r="B45" s="137" t="s">
        <v>151</v>
      </c>
      <c r="C45" s="72" t="s">
        <v>135</v>
      </c>
      <c r="D45" s="96"/>
      <c r="E45" s="102">
        <v>5</v>
      </c>
      <c r="F45" s="86">
        <v>0.23</v>
      </c>
      <c r="G45" s="87"/>
      <c r="H45" s="87">
        <f t="shared" si="0"/>
        <v>0</v>
      </c>
      <c r="I45" s="97"/>
      <c r="J45" s="97"/>
      <c r="K45" s="97"/>
      <c r="L45" s="98"/>
    </row>
    <row r="46" spans="1:12" s="71" customFormat="1" ht="27.6">
      <c r="A46" s="209"/>
      <c r="B46" s="136"/>
      <c r="C46" s="72" t="s">
        <v>136</v>
      </c>
      <c r="D46" s="96"/>
      <c r="E46" s="102">
        <v>5</v>
      </c>
      <c r="F46" s="86">
        <v>0.23</v>
      </c>
      <c r="G46" s="87"/>
      <c r="H46" s="87">
        <f t="shared" si="0"/>
        <v>0</v>
      </c>
      <c r="I46" s="97"/>
      <c r="J46" s="97"/>
      <c r="K46" s="97"/>
      <c r="L46" s="98"/>
    </row>
    <row r="47" spans="1:12" s="71" customFormat="1" ht="82.8">
      <c r="A47" s="209">
        <v>7</v>
      </c>
      <c r="B47" s="137" t="s">
        <v>153</v>
      </c>
      <c r="C47" s="72" t="s">
        <v>139</v>
      </c>
      <c r="D47" s="96"/>
      <c r="E47" s="72">
        <v>10</v>
      </c>
      <c r="F47" s="86">
        <v>0.23</v>
      </c>
      <c r="G47" s="87"/>
      <c r="H47" s="87">
        <f t="shared" si="0"/>
        <v>0</v>
      </c>
      <c r="I47" s="97"/>
      <c r="J47" s="97"/>
      <c r="K47" s="97"/>
      <c r="L47" s="104"/>
    </row>
    <row r="48" spans="1:12" s="71" customFormat="1" ht="96.6">
      <c r="A48" s="209"/>
      <c r="B48" s="138"/>
      <c r="C48" s="72" t="s">
        <v>140</v>
      </c>
      <c r="D48" s="96"/>
      <c r="E48" s="72">
        <v>10</v>
      </c>
      <c r="F48" s="86">
        <v>0.23</v>
      </c>
      <c r="G48" s="87"/>
      <c r="H48" s="87">
        <f t="shared" si="0"/>
        <v>0</v>
      </c>
      <c r="I48" s="97"/>
      <c r="J48" s="97"/>
      <c r="K48" s="97"/>
      <c r="L48" s="104"/>
    </row>
    <row r="49" spans="1:12" s="71" customFormat="1" ht="69">
      <c r="A49" s="200">
        <v>8</v>
      </c>
      <c r="B49" s="133" t="s">
        <v>155</v>
      </c>
      <c r="C49" s="72" t="s">
        <v>142</v>
      </c>
      <c r="D49" s="96"/>
      <c r="E49" s="72">
        <v>10</v>
      </c>
      <c r="F49" s="86">
        <v>0.23</v>
      </c>
      <c r="G49" s="87"/>
      <c r="H49" s="87">
        <f t="shared" si="0"/>
        <v>0</v>
      </c>
      <c r="I49" s="97"/>
      <c r="J49" s="97"/>
      <c r="K49" s="97"/>
      <c r="L49" s="98"/>
    </row>
    <row r="50" spans="1:12" s="71" customFormat="1" ht="151.80000000000001">
      <c r="A50" s="202">
        <v>9</v>
      </c>
      <c r="B50" s="137" t="s">
        <v>156</v>
      </c>
      <c r="C50" s="72" t="s">
        <v>143</v>
      </c>
      <c r="D50" s="96"/>
      <c r="E50" s="72">
        <v>10</v>
      </c>
      <c r="F50" s="16">
        <v>0.23</v>
      </c>
      <c r="G50" s="87"/>
      <c r="H50" s="87">
        <f t="shared" si="0"/>
        <v>0</v>
      </c>
      <c r="I50" s="97"/>
      <c r="J50" s="97"/>
      <c r="K50" s="97"/>
      <c r="L50" s="98"/>
    </row>
    <row r="51" spans="1:12" s="71" customFormat="1" ht="151.80000000000001">
      <c r="A51" s="202"/>
      <c r="B51" s="138"/>
      <c r="C51" s="72" t="s">
        <v>144</v>
      </c>
      <c r="D51" s="99"/>
      <c r="E51" s="72">
        <v>10</v>
      </c>
      <c r="F51" s="16">
        <v>0.23</v>
      </c>
      <c r="G51" s="87"/>
      <c r="H51" s="87">
        <f t="shared" si="0"/>
        <v>0</v>
      </c>
      <c r="I51" s="97"/>
      <c r="J51" s="97"/>
      <c r="K51" s="97"/>
      <c r="L51" s="98"/>
    </row>
    <row r="52" spans="1:12" s="71" customFormat="1" ht="151.80000000000001">
      <c r="A52" s="202"/>
      <c r="B52" s="138"/>
      <c r="C52" s="72" t="s">
        <v>208</v>
      </c>
      <c r="D52" s="99"/>
      <c r="E52" s="72">
        <v>5</v>
      </c>
      <c r="F52" s="16">
        <v>0.23</v>
      </c>
      <c r="G52" s="87"/>
      <c r="H52" s="87">
        <f t="shared" si="0"/>
        <v>0</v>
      </c>
      <c r="I52" s="97"/>
      <c r="J52" s="97"/>
      <c r="K52" s="97"/>
      <c r="L52" s="98"/>
    </row>
    <row r="53" spans="1:12" s="71" customFormat="1" ht="179.4">
      <c r="A53" s="202"/>
      <c r="B53" s="138"/>
      <c r="C53" s="72" t="s">
        <v>209</v>
      </c>
      <c r="D53" s="96"/>
      <c r="E53" s="72">
        <v>20</v>
      </c>
      <c r="F53" s="16">
        <v>0.23</v>
      </c>
      <c r="G53" s="87"/>
      <c r="H53" s="87">
        <f t="shared" si="0"/>
        <v>0</v>
      </c>
      <c r="I53" s="105"/>
      <c r="J53" s="97"/>
      <c r="K53" s="97"/>
      <c r="L53" s="104"/>
    </row>
    <row r="54" spans="1:12" s="71" customFormat="1" ht="220.8">
      <c r="A54" s="202"/>
      <c r="B54" s="138"/>
      <c r="C54" s="76" t="s">
        <v>210</v>
      </c>
      <c r="D54" s="96"/>
      <c r="E54" s="76">
        <v>20</v>
      </c>
      <c r="F54" s="17">
        <v>0.23</v>
      </c>
      <c r="G54" s="106"/>
      <c r="H54" s="87">
        <f t="shared" si="0"/>
        <v>0</v>
      </c>
      <c r="I54" s="79"/>
      <c r="J54" s="97"/>
      <c r="K54" s="97"/>
      <c r="L54" s="104"/>
    </row>
    <row r="55" spans="1:12" s="71" customFormat="1" ht="289.8">
      <c r="A55" s="211">
        <v>10</v>
      </c>
      <c r="B55" s="148" t="s">
        <v>157</v>
      </c>
      <c r="C55" s="84" t="s">
        <v>145</v>
      </c>
      <c r="D55" s="96"/>
      <c r="E55" s="84">
        <v>20</v>
      </c>
      <c r="F55" s="16">
        <v>0.23</v>
      </c>
      <c r="G55" s="87"/>
      <c r="H55" s="87">
        <f t="shared" si="0"/>
        <v>0</v>
      </c>
      <c r="I55" s="79"/>
      <c r="J55" s="97"/>
      <c r="K55" s="97"/>
      <c r="L55" s="98"/>
    </row>
    <row r="56" spans="1:12" s="71" customFormat="1" ht="303.60000000000002">
      <c r="A56" s="212"/>
      <c r="B56" s="155"/>
      <c r="C56" s="107" t="s">
        <v>211</v>
      </c>
      <c r="D56" s="108"/>
      <c r="E56" s="107">
        <v>5</v>
      </c>
      <c r="F56" s="16">
        <v>0.23</v>
      </c>
      <c r="G56" s="87"/>
      <c r="H56" s="87">
        <f t="shared" si="0"/>
        <v>0</v>
      </c>
      <c r="I56" s="79"/>
      <c r="J56" s="97"/>
      <c r="K56" s="97"/>
      <c r="L56" s="104"/>
    </row>
    <row r="57" spans="1:12" s="71" customFormat="1" ht="386.4">
      <c r="A57" s="213"/>
      <c r="B57" s="155"/>
      <c r="C57" s="107" t="s">
        <v>212</v>
      </c>
      <c r="D57" s="108"/>
      <c r="E57" s="107">
        <v>5</v>
      </c>
      <c r="F57" s="16">
        <v>0.23</v>
      </c>
      <c r="G57" s="87"/>
      <c r="H57" s="87">
        <f t="shared" si="0"/>
        <v>0</v>
      </c>
      <c r="I57" s="79"/>
      <c r="J57" s="97"/>
      <c r="K57" s="97"/>
      <c r="L57" s="104"/>
    </row>
    <row r="58" spans="1:12" s="71" customFormat="1" ht="207">
      <c r="A58" s="201"/>
      <c r="B58" s="156"/>
      <c r="C58" s="107" t="s">
        <v>213</v>
      </c>
      <c r="D58" s="109"/>
      <c r="E58" s="110">
        <v>5</v>
      </c>
      <c r="F58" s="16"/>
      <c r="G58" s="87"/>
      <c r="H58" s="87">
        <f t="shared" si="0"/>
        <v>0</v>
      </c>
      <c r="I58" s="79"/>
      <c r="J58" s="97"/>
      <c r="K58" s="97"/>
      <c r="L58" s="104"/>
    </row>
    <row r="59" spans="1:12" s="71" customFormat="1" ht="289.8">
      <c r="A59" s="209">
        <v>11</v>
      </c>
      <c r="B59" s="137" t="s">
        <v>152</v>
      </c>
      <c r="C59" s="67" t="s">
        <v>137</v>
      </c>
      <c r="D59" s="96"/>
      <c r="E59" s="72">
        <v>10</v>
      </c>
      <c r="F59" s="86">
        <v>0.23</v>
      </c>
      <c r="G59" s="87"/>
      <c r="H59" s="87">
        <f t="shared" si="0"/>
        <v>0</v>
      </c>
      <c r="I59" s="79"/>
      <c r="J59" s="97"/>
      <c r="K59" s="97"/>
      <c r="L59" s="104"/>
    </row>
    <row r="60" spans="1:12" s="71" customFormat="1" ht="386.4">
      <c r="A60" s="209"/>
      <c r="B60" s="136"/>
      <c r="C60" s="72" t="s">
        <v>138</v>
      </c>
      <c r="D60" s="99"/>
      <c r="E60" s="72">
        <v>10</v>
      </c>
      <c r="F60" s="86">
        <v>0.23</v>
      </c>
      <c r="G60" s="87"/>
      <c r="H60" s="87">
        <f t="shared" si="0"/>
        <v>0</v>
      </c>
      <c r="I60" s="79"/>
      <c r="J60" s="97"/>
      <c r="K60" s="97"/>
      <c r="L60" s="104"/>
    </row>
    <row r="61" spans="1:12" s="71" customFormat="1" ht="193.2">
      <c r="A61" s="209">
        <v>12</v>
      </c>
      <c r="B61" s="148" t="s">
        <v>154</v>
      </c>
      <c r="C61" s="111" t="s">
        <v>141</v>
      </c>
      <c r="D61" s="96"/>
      <c r="E61" s="72">
        <v>10</v>
      </c>
      <c r="F61" s="86">
        <v>0.23</v>
      </c>
      <c r="G61" s="87"/>
      <c r="H61" s="87">
        <f t="shared" si="0"/>
        <v>0</v>
      </c>
      <c r="I61" s="97"/>
      <c r="J61" s="97"/>
      <c r="K61" s="97"/>
      <c r="L61" s="104"/>
    </row>
    <row r="62" spans="1:12" s="71" customFormat="1" ht="234.6">
      <c r="A62" s="209"/>
      <c r="B62" s="155"/>
      <c r="C62" s="111" t="s">
        <v>214</v>
      </c>
      <c r="D62" s="96"/>
      <c r="E62" s="72">
        <v>10</v>
      </c>
      <c r="F62" s="86">
        <v>0.23</v>
      </c>
      <c r="G62" s="87"/>
      <c r="H62" s="87">
        <f t="shared" si="0"/>
        <v>0</v>
      </c>
      <c r="I62" s="79"/>
      <c r="J62" s="66"/>
      <c r="K62" s="66"/>
      <c r="L62" s="104"/>
    </row>
    <row r="63" spans="1:12" ht="14.4">
      <c r="A63" s="210"/>
      <c r="B63" s="150"/>
      <c r="C63" s="5"/>
      <c r="D63" s="5"/>
      <c r="E63" s="5"/>
      <c r="F63" s="5"/>
      <c r="G63" s="18" t="s">
        <v>13</v>
      </c>
      <c r="H63" s="12">
        <f>SUM(H4:H62)</f>
        <v>0</v>
      </c>
    </row>
    <row r="64" spans="1:12">
      <c r="H64" s="10"/>
    </row>
    <row r="65" spans="8:8">
      <c r="H65" s="11"/>
    </row>
  </sheetData>
  <mergeCells count="23">
    <mergeCell ref="A1:B1"/>
    <mergeCell ref="B2:C2"/>
    <mergeCell ref="B3:C3"/>
    <mergeCell ref="A4:A25"/>
    <mergeCell ref="B4:B25"/>
    <mergeCell ref="A26:A29"/>
    <mergeCell ref="B26:B29"/>
    <mergeCell ref="A30:A41"/>
    <mergeCell ref="B30:B41"/>
    <mergeCell ref="A42:A43"/>
    <mergeCell ref="B42:B43"/>
    <mergeCell ref="A45:A46"/>
    <mergeCell ref="B45:B46"/>
    <mergeCell ref="A47:A48"/>
    <mergeCell ref="B47:B48"/>
    <mergeCell ref="A50:A54"/>
    <mergeCell ref="B50:B54"/>
    <mergeCell ref="A55:A57"/>
    <mergeCell ref="B55:B57"/>
    <mergeCell ref="A59:A60"/>
    <mergeCell ref="B59:B60"/>
    <mergeCell ref="A61:A62"/>
    <mergeCell ref="B61:B62"/>
  </mergeCells>
  <pageMargins left="0.23622047244094491" right="0.23622047244094491" top="0.47244094488188981" bottom="0.35433070866141736" header="0.31496062992125984" footer="0.31496062992125984"/>
  <pageSetup paperSize="9" scale="90" fitToHeight="0" orientation="landscape" r:id="rId1"/>
  <headerFooter differentFirst="1">
    <firstHeader>&amp;L18/ZP/2025&amp;CArkusz cenowy&amp;RZałącznik nr 1 do SWZ</firstHeader>
  </headerFooter>
  <rowBreaks count="7" manualBreakCount="7">
    <brk id="20" max="7" man="1"/>
    <brk id="41" max="7" man="1"/>
    <brk id="48" max="7" man="1"/>
    <brk id="51" max="7" man="1"/>
    <brk id="54" max="7" man="1"/>
    <brk id="57" max="7" man="1"/>
    <brk id="60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0FF3E2D7EBC6449030D28D22574F52" ma:contentTypeVersion="13" ma:contentTypeDescription="Utwórz nowy dokument." ma:contentTypeScope="" ma:versionID="481b563447f74d3697f0568e60fd9f9a">
  <xsd:schema xmlns:xsd="http://www.w3.org/2001/XMLSchema" xmlns:xs="http://www.w3.org/2001/XMLSchema" xmlns:p="http://schemas.microsoft.com/office/2006/metadata/properties" xmlns:ns2="cf5029ad-50c2-4767-93d8-e71588eb2d63" xmlns:ns3="ac42f8f4-8462-4757-9deb-df3d38fa0c26" targetNamespace="http://schemas.microsoft.com/office/2006/metadata/properties" ma:root="true" ma:fieldsID="e4b83cfd3d5845a1ff8eff91ece84f7b" ns2:_="" ns3:_="">
    <xsd:import namespace="cf5029ad-50c2-4767-93d8-e71588eb2d63"/>
    <xsd:import namespace="ac42f8f4-8462-4757-9deb-df3d38fa0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029ad-50c2-4767-93d8-e71588eb2d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2f8f4-8462-4757-9deb-df3d38fa0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8F1A91-E8E2-45EA-9900-DE6A0C0B0D9A}">
  <ds:schemaRefs>
    <ds:schemaRef ds:uri="http://schemas.microsoft.com/office/2006/metadata/properties"/>
    <ds:schemaRef ds:uri="http://schemas.microsoft.com/office/infopath/2007/PartnerControls"/>
    <ds:schemaRef ds:uri="fee3cafa-a009-44c5-a1f7-e39fbb251b56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c0be9721-bae9-453b-a162-68631eaa5c8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7E6FED7-4EAF-46D2-84A2-DD987985C9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5029ad-50c2-4767-93d8-e71588eb2d63"/>
    <ds:schemaRef ds:uri="ac42f8f4-8462-4757-9deb-df3d38fa0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A919A0-D080-4D31-9E55-22BE34B7AE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7</vt:i4>
      </vt:variant>
    </vt:vector>
  </HeadingPairs>
  <TitlesOfParts>
    <vt:vector size="11" baseType="lpstr">
      <vt:lpstr>INSTRUKCJA</vt:lpstr>
      <vt:lpstr>CZĘŚĆ 1</vt:lpstr>
      <vt:lpstr>CZĘŚĆ 2</vt:lpstr>
      <vt:lpstr>CZĘŚĆ 3</vt:lpstr>
      <vt:lpstr>'CZĘŚĆ 1'!Obszar_wydruku</vt:lpstr>
      <vt:lpstr>'CZĘŚĆ 2'!Obszar_wydruku</vt:lpstr>
      <vt:lpstr>'CZĘŚĆ 3'!Obszar_wydruku</vt:lpstr>
      <vt:lpstr>INSTRUKCJA!Obszar_wydruku</vt:lpstr>
      <vt:lpstr>'CZĘŚĆ 1'!Tytuły_wydruku</vt:lpstr>
      <vt:lpstr>'CZĘŚĆ 2'!Tytuły_wydruku</vt:lpstr>
      <vt:lpstr>'CZĘŚĆ 3'!Tytuły_wydruku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Rudziński</dc:creator>
  <cp:lastModifiedBy>Łukasz Pawelczyk</cp:lastModifiedBy>
  <cp:lastPrinted>2025-04-01T11:22:27Z</cp:lastPrinted>
  <dcterms:created xsi:type="dcterms:W3CDTF">2013-04-05T07:46:02Z</dcterms:created>
  <dcterms:modified xsi:type="dcterms:W3CDTF">2025-04-01T11:22:56Z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0x0101000C0FF3E2D7EBC6449030D28D22574F52</vt:lpwstr>
  </property>
</Properties>
</file>