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zkopole.local\profiles\profiles\przemyslawk\Pulpit\BS - przetarg\"/>
    </mc:Choice>
  </mc:AlternateContent>
  <xr:revisionPtr revIDLastSave="0" documentId="13_ncr:1_{6E566BD5-4C45-47C7-A342-0B50756882B2}" xr6:coauthVersionLast="36" xr6:coauthVersionMax="36" xr10:uidLastSave="{00000000-0000-0000-0000-000000000000}"/>
  <bookViews>
    <workbookView xWindow="0" yWindow="0" windowWidth="28800" windowHeight="12105" xr2:uid="{E697365B-D880-423D-ADC9-DD6477B2EE1C}"/>
  </bookViews>
  <sheets>
    <sheet name="Całość" sheetId="1" r:id="rId1"/>
    <sheet name="Usługi" sheetId="2" r:id="rId2"/>
    <sheet name="Części" sheetId="3" r:id="rId3"/>
  </sheets>
  <definedNames>
    <definedName name="_Ref184991227" localSheetId="1">Usługi!$B$2</definedName>
    <definedName name="_Ref184991298" localSheetId="1">Usługi!$B$3</definedName>
    <definedName name="_Ref184991325" localSheetId="1">Usługi!$B$4</definedName>
    <definedName name="_Ref184991342" localSheetId="1">Usługi!$B$5</definedName>
    <definedName name="_Ref185402820" localSheetId="1">Usługi!$B$6</definedName>
    <definedName name="_Ref185403074" localSheetId="1">Usługi!#REF!</definedName>
    <definedName name="_Ref185405101" localSheetId="1">Usługi!$A$7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F3" i="2"/>
  <c r="F4" i="2"/>
  <c r="F5" i="2"/>
  <c r="F6" i="2"/>
  <c r="F7" i="2"/>
  <c r="F8" i="2"/>
  <c r="F9" i="2"/>
  <c r="F10" i="2"/>
  <c r="F11" i="2"/>
  <c r="F12" i="2"/>
  <c r="D3" i="3" l="1"/>
  <c r="D4" i="3"/>
  <c r="D5" i="3"/>
  <c r="D6" i="3"/>
  <c r="D7" i="3"/>
  <c r="D8" i="3"/>
  <c r="D9" i="3"/>
  <c r="D10" i="3"/>
  <c r="D11" i="3"/>
  <c r="D2" i="3"/>
  <c r="D12" i="3" l="1"/>
  <c r="B7" i="1" s="1"/>
  <c r="F13" i="2"/>
  <c r="B6" i="1" s="1"/>
  <c r="B8" i="1" l="1"/>
</calcChain>
</file>

<file path=xl/sharedStrings.xml><?xml version="1.0" encoding="utf-8"?>
<sst xmlns="http://schemas.openxmlformats.org/spreadsheetml/2006/main" count="55" uniqueCount="51">
  <si>
    <t>Nazwa usługi</t>
  </si>
  <si>
    <t>Router</t>
  </si>
  <si>
    <t>Hopper</t>
  </si>
  <si>
    <t>Szyba</t>
  </si>
  <si>
    <t>Drukarka</t>
  </si>
  <si>
    <t>Karta CF</t>
  </si>
  <si>
    <t>Wlot monet</t>
  </si>
  <si>
    <t>Walidator monet</t>
  </si>
  <si>
    <t>BNR</t>
  </si>
  <si>
    <t>Tylna płyta główna</t>
  </si>
  <si>
    <t>Komputer</t>
  </si>
  <si>
    <t>Nazwa części</t>
  </si>
  <si>
    <t>Przewidywana ilość w trakcie umowy</t>
  </si>
  <si>
    <t>Cena netto</t>
  </si>
  <si>
    <t>Wartość netto</t>
  </si>
  <si>
    <t>Łącznie:</t>
  </si>
  <si>
    <t>Usługi</t>
  </si>
  <si>
    <t>Grupa</t>
  </si>
  <si>
    <t>Usługi główne</t>
  </si>
  <si>
    <t>Usługi dodatkowe</t>
  </si>
  <si>
    <t>przeprogramowanie hopperów</t>
  </si>
  <si>
    <t>stawka za roboczogodzinę serwisanta</t>
  </si>
  <si>
    <t>stawka za pozostałą roboczogodzinę</t>
  </si>
  <si>
    <t>tymczasowa zmiana lokalizacji biletomatu</t>
  </si>
  <si>
    <t>usunięcie zamalowania/graffiti</t>
  </si>
  <si>
    <t>monitorowanie i usuwanie usterek w dzień wolny od pracy</t>
  </si>
  <si>
    <t>Cena jedn. netto</t>
  </si>
  <si>
    <t>Podstawa mnożnika</t>
  </si>
  <si>
    <t>Mnożnik</t>
  </si>
  <si>
    <t>obsługa reklamacji / mc</t>
  </si>
  <si>
    <t>serwisu technicznego i eksploatacyjnego / 1 AB / mc</t>
  </si>
  <si>
    <t>utrzymanie Platformy serwisowej / mc</t>
  </si>
  <si>
    <t>przyjęto 1 mycie w miesiącu na AB</t>
  </si>
  <si>
    <t>przyjąto średnio 24 transporty na miesiąc</t>
  </si>
  <si>
    <t>ryczałt miesięczny</t>
  </si>
  <si>
    <t>transport gotówki / AB</t>
  </si>
  <si>
    <t>mycie biletomatu / AB</t>
  </si>
  <si>
    <t>przyjąte 1 w trakcie umowy</t>
  </si>
  <si>
    <t>przyjąto 10 razy w roku</t>
  </si>
  <si>
    <t>przyjęto 2 w roku</t>
  </si>
  <si>
    <t>przyjęto 3 w roku</t>
  </si>
  <si>
    <t>przyjąto 10h w roku</t>
  </si>
  <si>
    <t>przyjęto 10h w roku</t>
  </si>
  <si>
    <t>Załącznik nr 2 do oferty</t>
  </si>
  <si>
    <t>Części</t>
  </si>
  <si>
    <t>Nazwa</t>
  </si>
  <si>
    <t>Wartość</t>
  </si>
  <si>
    <t>Uwagi</t>
  </si>
  <si>
    <t>Należy wpełnić wartości w arkuszu "Części" w kolumnie "C"</t>
  </si>
  <si>
    <t>Należy wpełnić wartości w arkuszu "Usługi" w kolumnie "C"</t>
  </si>
  <si>
    <t>16 biletomatów, 23 miesiące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</si>
</sst>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3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6" xfId="0" applyNumberFormat="1" applyBorder="1"/>
    <xf numFmtId="0" fontId="0" fillId="0" borderId="17" xfId="0" applyBorder="1"/>
    <xf numFmtId="0" fontId="0" fillId="0" borderId="18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0" borderId="10" xfId="0" applyBorder="1" applyAlignment="1">
      <alignment wrapText="1"/>
    </xf>
    <xf numFmtId="0" fontId="0" fillId="0" borderId="13" xfId="0" applyBorder="1" applyAlignment="1">
      <alignment wrapText="1"/>
    </xf>
    <xf numFmtId="164" fontId="0" fillId="0" borderId="13" xfId="0" applyNumberFormat="1" applyBorder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2" fontId="0" fillId="0" borderId="25" xfId="0" applyNumberFormat="1" applyBorder="1" applyAlignment="1">
      <alignment horizontal="center" vertical="center" wrapText="1"/>
    </xf>
    <xf numFmtId="2" fontId="0" fillId="0" borderId="26" xfId="0" applyNumberFormat="1" applyBorder="1"/>
    <xf numFmtId="2" fontId="0" fillId="0" borderId="27" xfId="0" applyNumberFormat="1" applyBorder="1"/>
    <xf numFmtId="2" fontId="0" fillId="0" borderId="28" xfId="0" applyNumberFormat="1" applyBorder="1"/>
    <xf numFmtId="0" fontId="0" fillId="0" borderId="1" xfId="0" applyBorder="1" applyAlignment="1">
      <alignment horizontal="center" vertical="center" wrapText="1"/>
    </xf>
    <xf numFmtId="164" fontId="0" fillId="0" borderId="29" xfId="0" applyNumberFormat="1" applyBorder="1"/>
    <xf numFmtId="164" fontId="0" fillId="0" borderId="30" xfId="0" applyNumberFormat="1" applyBorder="1"/>
    <xf numFmtId="164" fontId="0" fillId="0" borderId="31" xfId="0" applyNumberFormat="1" applyBorder="1"/>
    <xf numFmtId="164" fontId="0" fillId="0" borderId="2" xfId="0" applyNumberFormat="1" applyBorder="1"/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12" xfId="0" applyBorder="1"/>
    <xf numFmtId="0" fontId="0" fillId="0" borderId="32" xfId="0" applyBorder="1"/>
    <xf numFmtId="0" fontId="0" fillId="0" borderId="14" xfId="0" applyBorder="1"/>
    <xf numFmtId="0" fontId="0" fillId="0" borderId="15" xfId="0" applyBorder="1"/>
    <xf numFmtId="0" fontId="0" fillId="0" borderId="33" xfId="0" applyBorder="1"/>
    <xf numFmtId="0" fontId="0" fillId="0" borderId="34" xfId="0" applyBorder="1"/>
    <xf numFmtId="164" fontId="0" fillId="0" borderId="35" xfId="0" applyNumberFormat="1" applyBorder="1"/>
    <xf numFmtId="0" fontId="0" fillId="0" borderId="36" xfId="0" applyBorder="1"/>
    <xf numFmtId="164" fontId="0" fillId="0" borderId="15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6EEB2-B215-409C-AA33-E4182A7C1DEE}">
  <dimension ref="A1:C8"/>
  <sheetViews>
    <sheetView tabSelected="1" workbookViewId="0">
      <selection activeCell="C13" sqref="C13"/>
    </sheetView>
  </sheetViews>
  <sheetFormatPr defaultRowHeight="15" x14ac:dyDescent="0.25"/>
  <cols>
    <col min="1" max="1" width="8" bestFit="1" customWidth="1"/>
    <col min="2" max="2" width="21.42578125" customWidth="1"/>
    <col min="3" max="3" width="54.5703125" bestFit="1" customWidth="1"/>
  </cols>
  <sheetData>
    <row r="1" spans="1:3" x14ac:dyDescent="0.25">
      <c r="A1" t="s">
        <v>43</v>
      </c>
    </row>
    <row r="4" spans="1:3" ht="15.75" thickBot="1" x14ac:dyDescent="0.3"/>
    <row r="5" spans="1:3" ht="15.75" thickBot="1" x14ac:dyDescent="0.3">
      <c r="A5" s="43" t="s">
        <v>45</v>
      </c>
      <c r="B5" s="44" t="s">
        <v>46</v>
      </c>
      <c r="C5" s="45" t="s">
        <v>47</v>
      </c>
    </row>
    <row r="6" spans="1:3" x14ac:dyDescent="0.25">
      <c r="A6" s="41" t="s">
        <v>16</v>
      </c>
      <c r="B6" s="21">
        <f>Usługi!F13</f>
        <v>0</v>
      </c>
      <c r="C6" s="42" t="s">
        <v>49</v>
      </c>
    </row>
    <row r="7" spans="1:3" ht="15.75" thickBot="1" x14ac:dyDescent="0.3">
      <c r="A7" s="46" t="s">
        <v>44</v>
      </c>
      <c r="B7" s="47">
        <f>Części!D12</f>
        <v>0</v>
      </c>
      <c r="C7" s="48" t="s">
        <v>48</v>
      </c>
    </row>
    <row r="8" spans="1:3" ht="15.75" thickBot="1" x14ac:dyDescent="0.3">
      <c r="A8" s="43" t="s">
        <v>15</v>
      </c>
      <c r="B8" s="49">
        <f>SUM(B6:B7)</f>
        <v>0</v>
      </c>
      <c r="C8" s="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D6E24-4ADF-4CDC-B9C0-482E9E8175B0}">
  <dimension ref="A1:F13"/>
  <sheetViews>
    <sheetView workbookViewId="0">
      <selection activeCell="B28" sqref="B28"/>
    </sheetView>
  </sheetViews>
  <sheetFormatPr defaultRowHeight="15" x14ac:dyDescent="0.25"/>
  <cols>
    <col min="1" max="1" width="44.140625" bestFit="1" customWidth="1"/>
    <col min="2" max="2" width="54.7109375" customWidth="1"/>
    <col min="3" max="3" width="15.85546875" bestFit="1" customWidth="1"/>
    <col min="4" max="4" width="38.85546875" customWidth="1"/>
    <col min="6" max="6" width="16.85546875" customWidth="1"/>
  </cols>
  <sheetData>
    <row r="1" spans="1:6" ht="15.75" thickBot="1" x14ac:dyDescent="0.3">
      <c r="A1" s="22" t="s">
        <v>17</v>
      </c>
      <c r="B1" s="23" t="s">
        <v>0</v>
      </c>
      <c r="C1" s="23" t="s">
        <v>26</v>
      </c>
      <c r="D1" s="23" t="s">
        <v>27</v>
      </c>
      <c r="E1" s="24" t="s">
        <v>28</v>
      </c>
      <c r="F1" s="28" t="s">
        <v>14</v>
      </c>
    </row>
    <row r="2" spans="1:6" x14ac:dyDescent="0.25">
      <c r="A2" s="33" t="s">
        <v>18</v>
      </c>
      <c r="B2" s="20" t="s">
        <v>30</v>
      </c>
      <c r="C2" s="21"/>
      <c r="D2" s="20" t="s">
        <v>50</v>
      </c>
      <c r="E2" s="25">
        <v>368</v>
      </c>
      <c r="F2" s="29">
        <f>C2*E2</f>
        <v>0</v>
      </c>
    </row>
    <row r="3" spans="1:6" x14ac:dyDescent="0.25">
      <c r="A3" s="34"/>
      <c r="B3" s="2" t="s">
        <v>29</v>
      </c>
      <c r="C3" s="10"/>
      <c r="D3" s="2" t="s">
        <v>34</v>
      </c>
      <c r="E3" s="26">
        <v>23</v>
      </c>
      <c r="F3" s="30">
        <f t="shared" ref="F3:F12" si="0">C3*E3</f>
        <v>0</v>
      </c>
    </row>
    <row r="4" spans="1:6" x14ac:dyDescent="0.25">
      <c r="A4" s="34"/>
      <c r="B4" s="2" t="s">
        <v>31</v>
      </c>
      <c r="C4" s="10"/>
      <c r="D4" s="2" t="s">
        <v>34</v>
      </c>
      <c r="E4" s="26">
        <v>23</v>
      </c>
      <c r="F4" s="30">
        <f t="shared" si="0"/>
        <v>0</v>
      </c>
    </row>
    <row r="5" spans="1:6" x14ac:dyDescent="0.25">
      <c r="A5" s="34"/>
      <c r="B5" s="2" t="s">
        <v>35</v>
      </c>
      <c r="C5" s="10"/>
      <c r="D5" s="2" t="s">
        <v>33</v>
      </c>
      <c r="E5" s="26">
        <v>552</v>
      </c>
      <c r="F5" s="30">
        <f t="shared" si="0"/>
        <v>0</v>
      </c>
    </row>
    <row r="6" spans="1:6" x14ac:dyDescent="0.25">
      <c r="A6" s="34"/>
      <c r="B6" s="2" t="s">
        <v>36</v>
      </c>
      <c r="C6" s="10"/>
      <c r="D6" s="2" t="s">
        <v>32</v>
      </c>
      <c r="E6" s="26">
        <v>368</v>
      </c>
      <c r="F6" s="30">
        <f t="shared" si="0"/>
        <v>0</v>
      </c>
    </row>
    <row r="7" spans="1:6" x14ac:dyDescent="0.25">
      <c r="A7" s="34" t="s">
        <v>19</v>
      </c>
      <c r="B7" s="2" t="s">
        <v>20</v>
      </c>
      <c r="C7" s="10"/>
      <c r="D7" s="2" t="s">
        <v>37</v>
      </c>
      <c r="E7" s="26">
        <v>1</v>
      </c>
      <c r="F7" s="30">
        <f t="shared" si="0"/>
        <v>0</v>
      </c>
    </row>
    <row r="8" spans="1:6" x14ac:dyDescent="0.25">
      <c r="A8" s="34"/>
      <c r="B8" s="2" t="s">
        <v>24</v>
      </c>
      <c r="C8" s="10"/>
      <c r="D8" s="2" t="s">
        <v>38</v>
      </c>
      <c r="E8" s="26">
        <v>20</v>
      </c>
      <c r="F8" s="30">
        <f t="shared" si="0"/>
        <v>0</v>
      </c>
    </row>
    <row r="9" spans="1:6" x14ac:dyDescent="0.25">
      <c r="A9" s="34"/>
      <c r="B9" s="2" t="s">
        <v>23</v>
      </c>
      <c r="C9" s="10"/>
      <c r="D9" s="2" t="s">
        <v>39</v>
      </c>
      <c r="E9" s="26">
        <v>4</v>
      </c>
      <c r="F9" s="30">
        <f t="shared" si="0"/>
        <v>0</v>
      </c>
    </row>
    <row r="10" spans="1:6" x14ac:dyDescent="0.25">
      <c r="A10" s="34"/>
      <c r="B10" s="2" t="s">
        <v>25</v>
      </c>
      <c r="C10" s="10"/>
      <c r="D10" s="2" t="s">
        <v>40</v>
      </c>
      <c r="E10" s="26">
        <v>6</v>
      </c>
      <c r="F10" s="30">
        <f t="shared" si="0"/>
        <v>0</v>
      </c>
    </row>
    <row r="11" spans="1:6" x14ac:dyDescent="0.25">
      <c r="A11" s="34"/>
      <c r="B11" s="2" t="s">
        <v>21</v>
      </c>
      <c r="C11" s="10"/>
      <c r="D11" s="2" t="s">
        <v>41</v>
      </c>
      <c r="E11" s="26">
        <v>20</v>
      </c>
      <c r="F11" s="30">
        <f t="shared" si="0"/>
        <v>0</v>
      </c>
    </row>
    <row r="12" spans="1:6" ht="15.75" thickBot="1" x14ac:dyDescent="0.3">
      <c r="A12" s="35"/>
      <c r="B12" s="19" t="s">
        <v>22</v>
      </c>
      <c r="C12" s="12"/>
      <c r="D12" s="19" t="s">
        <v>42</v>
      </c>
      <c r="E12" s="27">
        <v>20</v>
      </c>
      <c r="F12" s="31">
        <f t="shared" si="0"/>
        <v>0</v>
      </c>
    </row>
    <row r="13" spans="1:6" ht="15.75" thickBot="1" x14ac:dyDescent="0.3">
      <c r="A13" s="36" t="s">
        <v>15</v>
      </c>
      <c r="B13" s="37"/>
      <c r="C13" s="37"/>
      <c r="D13" s="37"/>
      <c r="E13" s="37"/>
      <c r="F13" s="32">
        <f>SUM(F2:F12)</f>
        <v>0</v>
      </c>
    </row>
  </sheetData>
  <mergeCells count="3">
    <mergeCell ref="A2:A6"/>
    <mergeCell ref="A7:A12"/>
    <mergeCell ref="A13:E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AF8AD-B61A-4052-99CA-C34F7BE68C5A}">
  <dimension ref="A1:D12"/>
  <sheetViews>
    <sheetView workbookViewId="0">
      <selection activeCell="C22" sqref="C22"/>
    </sheetView>
  </sheetViews>
  <sheetFormatPr defaultRowHeight="15" x14ac:dyDescent="0.25"/>
  <cols>
    <col min="1" max="1" width="17.7109375" bestFit="1" customWidth="1"/>
    <col min="2" max="2" width="19.85546875" customWidth="1"/>
    <col min="3" max="3" width="10.7109375" bestFit="1" customWidth="1"/>
    <col min="4" max="4" width="13.5703125" bestFit="1" customWidth="1"/>
  </cols>
  <sheetData>
    <row r="1" spans="1:4" ht="30.75" thickBot="1" x14ac:dyDescent="0.3">
      <c r="A1" s="15" t="s">
        <v>11</v>
      </c>
      <c r="B1" s="16" t="s">
        <v>12</v>
      </c>
      <c r="C1" s="17" t="s">
        <v>13</v>
      </c>
      <c r="D1" s="18" t="s">
        <v>14</v>
      </c>
    </row>
    <row r="2" spans="1:4" x14ac:dyDescent="0.25">
      <c r="A2" s="3" t="s">
        <v>1</v>
      </c>
      <c r="B2" s="4">
        <v>2</v>
      </c>
      <c r="C2" s="8"/>
      <c r="D2" s="9">
        <f>B2*C2</f>
        <v>0</v>
      </c>
    </row>
    <row r="3" spans="1:4" x14ac:dyDescent="0.25">
      <c r="A3" s="5" t="s">
        <v>2</v>
      </c>
      <c r="B3" s="1">
        <v>4</v>
      </c>
      <c r="C3" s="10"/>
      <c r="D3" s="11">
        <f t="shared" ref="D3:D11" si="0">B3*C3</f>
        <v>0</v>
      </c>
    </row>
    <row r="4" spans="1:4" x14ac:dyDescent="0.25">
      <c r="A4" s="5" t="s">
        <v>3</v>
      </c>
      <c r="B4" s="1">
        <v>8</v>
      </c>
      <c r="C4" s="10"/>
      <c r="D4" s="11">
        <f t="shared" si="0"/>
        <v>0</v>
      </c>
    </row>
    <row r="5" spans="1:4" x14ac:dyDescent="0.25">
      <c r="A5" s="5" t="s">
        <v>4</v>
      </c>
      <c r="B5" s="1">
        <v>2</v>
      </c>
      <c r="C5" s="10"/>
      <c r="D5" s="11">
        <f t="shared" si="0"/>
        <v>0</v>
      </c>
    </row>
    <row r="6" spans="1:4" x14ac:dyDescent="0.25">
      <c r="A6" s="5" t="s">
        <v>5</v>
      </c>
      <c r="B6" s="1">
        <v>4</v>
      </c>
      <c r="C6" s="10"/>
      <c r="D6" s="11">
        <f t="shared" si="0"/>
        <v>0</v>
      </c>
    </row>
    <row r="7" spans="1:4" x14ac:dyDescent="0.25">
      <c r="A7" s="5" t="s">
        <v>6</v>
      </c>
      <c r="B7" s="1">
        <v>2</v>
      </c>
      <c r="C7" s="10"/>
      <c r="D7" s="11">
        <f t="shared" si="0"/>
        <v>0</v>
      </c>
    </row>
    <row r="8" spans="1:4" x14ac:dyDescent="0.25">
      <c r="A8" s="5" t="s">
        <v>7</v>
      </c>
      <c r="B8" s="1">
        <v>2</v>
      </c>
      <c r="C8" s="10"/>
      <c r="D8" s="11">
        <f t="shared" si="0"/>
        <v>0</v>
      </c>
    </row>
    <row r="9" spans="1:4" x14ac:dyDescent="0.25">
      <c r="A9" s="5" t="s">
        <v>8</v>
      </c>
      <c r="B9" s="1">
        <v>2</v>
      </c>
      <c r="C9" s="10"/>
      <c r="D9" s="11">
        <f t="shared" si="0"/>
        <v>0</v>
      </c>
    </row>
    <row r="10" spans="1:4" x14ac:dyDescent="0.25">
      <c r="A10" s="5" t="s">
        <v>9</v>
      </c>
      <c r="B10" s="1">
        <v>2</v>
      </c>
      <c r="C10" s="10"/>
      <c r="D10" s="11">
        <f t="shared" si="0"/>
        <v>0</v>
      </c>
    </row>
    <row r="11" spans="1:4" ht="15.75" thickBot="1" x14ac:dyDescent="0.3">
      <c r="A11" s="6" t="s">
        <v>10</v>
      </c>
      <c r="B11" s="7">
        <v>2</v>
      </c>
      <c r="C11" s="12"/>
      <c r="D11" s="13">
        <f t="shared" si="0"/>
        <v>0</v>
      </c>
    </row>
    <row r="12" spans="1:4" ht="15.75" thickBot="1" x14ac:dyDescent="0.3">
      <c r="A12" s="38" t="s">
        <v>15</v>
      </c>
      <c r="B12" s="39"/>
      <c r="C12" s="40"/>
      <c r="D12" s="14">
        <f>SUM(D2:D11)</f>
        <v>0</v>
      </c>
    </row>
  </sheetData>
  <mergeCells count="1">
    <mergeCell ref="A12:C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6</vt:i4>
      </vt:variant>
    </vt:vector>
  </HeadingPairs>
  <TitlesOfParts>
    <vt:vector size="9" baseType="lpstr">
      <vt:lpstr>Całość</vt:lpstr>
      <vt:lpstr>Usługi</vt:lpstr>
      <vt:lpstr>Części</vt:lpstr>
      <vt:lpstr>Usługi!_Ref184991227</vt:lpstr>
      <vt:lpstr>Usługi!_Ref184991298</vt:lpstr>
      <vt:lpstr>Usługi!_Ref184991325</vt:lpstr>
      <vt:lpstr>Usługi!_Ref184991342</vt:lpstr>
      <vt:lpstr>Usługi!_Ref185402820</vt:lpstr>
      <vt:lpstr>Usługi!_Ref185405101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Przemysław Kolenda</dc:creator>
  <cp:lastModifiedBy>Przemysław Kolenda</cp:lastModifiedBy>
  <dcterms:created xsi:type="dcterms:W3CDTF">2024-12-18T11:17:06Z</dcterms:created>
  <dcterms:modified xsi:type="dcterms:W3CDTF">2025-01-10T12:07:45Z</dcterms:modified>
</cp:coreProperties>
</file>