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DOSTAWY\TM Sukcesywna dostawa materiałów budowlanych\6) Pytania\"/>
    </mc:Choice>
  </mc:AlternateContent>
  <xr:revisionPtr revIDLastSave="0" documentId="13_ncr:1_{B529076B-6DD0-4F7E-8CD5-F362A9E63BF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25" i="1"/>
  <c r="I26" i="1"/>
  <c r="I27" i="1"/>
  <c r="I28" i="1"/>
  <c r="I29" i="1"/>
  <c r="I37" i="1"/>
  <c r="I38" i="1"/>
  <c r="I39" i="1"/>
  <c r="I40" i="1"/>
  <c r="I41" i="1"/>
  <c r="I49" i="1"/>
  <c r="I50" i="1"/>
  <c r="I51" i="1"/>
  <c r="I52" i="1"/>
  <c r="I53" i="1"/>
  <c r="G8" i="1"/>
  <c r="I8" i="1" s="1"/>
  <c r="G9" i="1"/>
  <c r="I9" i="1" s="1"/>
  <c r="G10" i="1"/>
  <c r="I10" i="1" s="1"/>
  <c r="G11" i="1"/>
  <c r="I11" i="1" s="1"/>
  <c r="G12" i="1"/>
  <c r="I12" i="1" s="1"/>
  <c r="G13" i="1"/>
  <c r="G14" i="1"/>
  <c r="G15" i="1"/>
  <c r="G16" i="1"/>
  <c r="G17" i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G26" i="1"/>
  <c r="G27" i="1"/>
  <c r="G28" i="1"/>
  <c r="G29" i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G38" i="1"/>
  <c r="G39" i="1"/>
  <c r="G40" i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G50" i="1"/>
  <c r="G51" i="1"/>
  <c r="G52" i="1"/>
  <c r="G53" i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7" i="1"/>
  <c r="I7" i="1" s="1"/>
  <c r="G60" i="1" l="1"/>
  <c r="I60" i="1" s="1"/>
</calcChain>
</file>

<file path=xl/sharedStrings.xml><?xml version="1.0" encoding="utf-8"?>
<sst xmlns="http://schemas.openxmlformats.org/spreadsheetml/2006/main" count="173" uniqueCount="124">
  <si>
    <t>LP.</t>
  </si>
  <si>
    <t>NAZWA</t>
  </si>
  <si>
    <t>JEDN.</t>
  </si>
  <si>
    <t>CENA JEDN. NETTO /ZŁ/</t>
  </si>
  <si>
    <t>WARTOŚĆ NETTO /ZŁ/</t>
  </si>
  <si>
    <t xml:space="preserve">ILOŚĆ </t>
  </si>
  <si>
    <t>INDEKS</t>
  </si>
  <si>
    <t>314-M.BUDOWL-0738</t>
  </si>
  <si>
    <t>314-M.BUDOWL-0692</t>
  </si>
  <si>
    <t>314-M.BUDOWL-0097</t>
  </si>
  <si>
    <t>314-M.BUDOWL-0020</t>
  </si>
  <si>
    <t>314-M.BUDOWL-0012</t>
  </si>
  <si>
    <t>314-M.BUDOWL-0100</t>
  </si>
  <si>
    <t>314-M.BUDOWL-0601</t>
  </si>
  <si>
    <t>314-M.BUDOWL-0102</t>
  </si>
  <si>
    <t>314-M.BUDOWL-0365</t>
  </si>
  <si>
    <t>314-M.BUDOWL-0060</t>
  </si>
  <si>
    <t>314-M.BUDOWL-0075</t>
  </si>
  <si>
    <t>314-M.BUDOWL-0059</t>
  </si>
  <si>
    <t>314-M.BUDOWL-0018</t>
  </si>
  <si>
    <t>314-M.BUDOWL-0298</t>
  </si>
  <si>
    <t>314-M.BUDOWL-0325</t>
  </si>
  <si>
    <t>314-M.BUDOWL-0696</t>
  </si>
  <si>
    <t>314-M.BUDOWL-0015</t>
  </si>
  <si>
    <t>314-M.BUDOWL-0066</t>
  </si>
  <si>
    <t>314-M.BUDOWL-0203</t>
  </si>
  <si>
    <t>314-M.BUDOWL-0094</t>
  </si>
  <si>
    <t>314-M.BUDOWL-0076</t>
  </si>
  <si>
    <t>314-M.BUDOWL-0078</t>
  </si>
  <si>
    <t>314-M.BUDOWL-0080</t>
  </si>
  <si>
    <t>314-M.BUDOWL-0063</t>
  </si>
  <si>
    <t>314-M.BUDOWL-0545</t>
  </si>
  <si>
    <t>314-M.BUDOWL-0695</t>
  </si>
  <si>
    <t>314-M.BUDOWL-0231</t>
  </si>
  <si>
    <t>314-M.BUDOWL-0652</t>
  </si>
  <si>
    <t>314-M.BUDOWL-0297</t>
  </si>
  <si>
    <t>314-M.BUDOWL-0707</t>
  </si>
  <si>
    <t>ŚRODEK DO USUWANIA Z PŁYTEK ZANIECZYSZCZEŃ PO ZAPRAWACH KLEJOWYCH ATLAS SZOP, OP. 1 KG</t>
  </si>
  <si>
    <t>314-M.BUDOWL-0058</t>
  </si>
  <si>
    <t>314-M.BUDOWL-0284</t>
  </si>
  <si>
    <t>314-M.BUDOWL-0071</t>
  </si>
  <si>
    <t>314-M.BUDOWL-0395</t>
  </si>
  <si>
    <t>314-M.BUDOWL-0214</t>
  </si>
  <si>
    <t>314-M.BUDOWL-0604</t>
  </si>
  <si>
    <t>314-M.BUDOWL-0653</t>
  </si>
  <si>
    <t>314-M.BUDOWL-0164</t>
  </si>
  <si>
    <t>314-M.BUDOWL-0107</t>
  </si>
  <si>
    <t>314-M.BUDOWL-0697</t>
  </si>
  <si>
    <t>314-M.BUDOWL-0745</t>
  </si>
  <si>
    <t>314-M.BUDOWL-0769</t>
  </si>
  <si>
    <t>314-M.BUDOWL-0770</t>
  </si>
  <si>
    <t>314-M.BUDOWL-0776</t>
  </si>
  <si>
    <t>ASFALT DROGOWY (MASA BITUMICZNA) NA ZIMNO W WORKACH PO 25 KG</t>
  </si>
  <si>
    <t>314-M.BUDOWL-0842</t>
  </si>
  <si>
    <t>314-M.BUDOWL-0843</t>
  </si>
  <si>
    <t>314-M.BUDOWL-0849</t>
  </si>
  <si>
    <t>314-M.BUDOWL-0845</t>
  </si>
  <si>
    <t>314-M.BUDOWL-0844</t>
  </si>
  <si>
    <t>314-M.BUDOWL-0846</t>
  </si>
  <si>
    <t>314-M.BUDOWL-0847</t>
  </si>
  <si>
    <t>m2</t>
  </si>
  <si>
    <t>m3</t>
  </si>
  <si>
    <t>POSYPKA ASFALTOWA, MINERALNA, SZARA DO PAPY, OP 1 KG</t>
  </si>
  <si>
    <t>FORMULARZ CENOWY</t>
  </si>
  <si>
    <t>Załącznik nr 3 do SWZ</t>
  </si>
  <si>
    <t>STAWKA VAT /%/</t>
  </si>
  <si>
    <t>WARTOŚĆ BRUTTO /ZŁ/</t>
  </si>
  <si>
    <t xml:space="preserve">(kwalifikowany podpis elektroniczny, podpis zaufany lub podpis osobisty) </t>
  </si>
  <si>
    <t>KLEJ WYSOKOODKSZTAŁCALNY Z FUNKCJĄ HYDROIZOLACJI ATLAS PLUS S2 HYDRO OP. 15 KG</t>
  </si>
  <si>
    <t>TYNK GIPSOWY RĘCZNY KNAUF GOLDBAND OP. 25 KG</t>
  </si>
  <si>
    <t>314-M.BUDOWL-0927</t>
  </si>
  <si>
    <t>TYNK SILIKONOWY CERESIT CT 74 O STRUKTURZE "BARANKA", KOLOR RAL 6019 OP. 25 KG</t>
  </si>
  <si>
    <t>314-M.BUDOWL-0926</t>
  </si>
  <si>
    <t>Oznaczenie zamówienia: 9/2025/TM/KP</t>
  </si>
  <si>
    <t>ATLAS WODER DUO HYDROIZOLACJA DWUSKŁADNIKOWA ELASTYCZNA SKŁADNIK A-24 KG SKŁADNIK B-8 KG</t>
  </si>
  <si>
    <t>BITUMICZNA DEKARSKA MASA USZCZ.-KLEJĄCA NA ZIMNO W KARTUSZACH OP. 310 ML</t>
  </si>
  <si>
    <t>szt.</t>
  </si>
  <si>
    <t>CEGŁA CERMICZNA PEŁNA KL.15, WYM. 250 X 120 X 65 MM</t>
  </si>
  <si>
    <t>CEGŁA KANALIZACYJNA KLINKIEROWA  CERAMICZNA PEŁNA - PROSTA KL.15, WYM. 250 X 120 X 65 MM PN-B-2037:1998</t>
  </si>
  <si>
    <t>CEMENTOWA ZAPRAWA SZPACHLOWA ATLAS REKORD  MPA-7,5 (OD 1-10 MM) OP. 25 KG ODPORNA NA MIKROPĘKNIĘCIA</t>
  </si>
  <si>
    <t>GIPS BUDOWLANY OP. 5 KG</t>
  </si>
  <si>
    <t>GIPS SZPACHLOWY DO WYKONYWANIA GŁADZI TYNKOWYCH GIPSAR UNI OP. 20 KG</t>
  </si>
  <si>
    <t>GIPS SZPACHLOWY DOLINA NIDY WYSOKIEJ WYTRZYMAŁOŚCI OP. 25 KG</t>
  </si>
  <si>
    <t>KLEJ ATLAS PLUS MROZOODPORNY, ELASTYCZNY, WODOODPORNY DO PŁYTEK CERAMICZNYCH, OP. 25 KG</t>
  </si>
  <si>
    <t>CEMENT HUTNICZY 32,5 CEM III OP. 25 KG</t>
  </si>
  <si>
    <t>KLEJ DO STYROPIANU I ZATAPIANIA SIATKI ZBROJĄCEJ ATLAS HOTER U BIAŁY OP. 25 KG</t>
  </si>
  <si>
    <t>KLEJ EPOKSYDOWY SIKA DUR 31 CF OP. 1,2 KG</t>
  </si>
  <si>
    <t>KLEJ UNIWERSALNY ATLAS ZAPRAWA KLEJOWA UELASTYCZNIONA OP. 25 KG</t>
  </si>
  <si>
    <t>KOŁEK GRZYBKOWY POLIPROPYLENOWY DO MOCOWANIA STYROPIANU FI 10 X 120 MM OP. X 200 SZT.</t>
  </si>
  <si>
    <t>MASA ASFALTOWA DO KONSERWACJI POKRYĆ DACHOWYCH Z PAPY, ROZPUSZCZALNIKOWA BITUMEX D, OP. 19 KG</t>
  </si>
  <si>
    <t xml:space="preserve">MODYFIKOWANA TWORZYWEM SZTUCZNYM ZAPRAWA DO NAPRAWY BETONU WEBER 754 CORINOL RM OP. 25 KG </t>
  </si>
  <si>
    <t>PAPA TERMOZGRZEWALNA NAWIERZCHNIOWA WF 250/4000, GR. 5,2 MM, NA OSNOWIE Z WŁÓKNINY POLIESTEROWEJ (PTE) 250 G/M2, MODYF.SBS</t>
  </si>
  <si>
    <t>PAPA TERMOZGRZEWALNA PODKŁADOWA PF 250/4000, GR. 5,2 MM, OSNOWA Z WŁÓKNINY POLIESTROWEJ, MODYF.SBS</t>
  </si>
  <si>
    <t>PŁYTA GIPSOWO-KARTON GKFI WODO I OGNOODP. GR.12,5 MM, WYM. 1200 X 2600 MM</t>
  </si>
  <si>
    <t>PŁYTA OSB-3 WODOODPORNA, KLASA 1/1, WYM. 1250 X 2500 MM, GR. 12 MM</t>
  </si>
  <si>
    <t>PŁYTA STYROPIAN. SAMOGASN. EPSO42 GR. 10 CM</t>
  </si>
  <si>
    <t>PŁYTA STYROPIAN. SAMOGASN. F-20 GR. 5 CM</t>
  </si>
  <si>
    <t>PŁYTA STYROPIAN.SAMOGASN.F-20 GR. 2 CM</t>
  </si>
  <si>
    <t>PŁYTA SUFITOWA 600 X 600 MM DO SUFIT. PODWIESZ.</t>
  </si>
  <si>
    <t>PŁYTKA LASTRIKOWA ŚRUTOWANA ANTYPOŚLIZGOWA, GRUBOŚĆ 2,8 CM, KOLOR SZARY JASNY, WYMIAR 30 X 30 CM</t>
  </si>
  <si>
    <t>PODKŁADOWA MASA TYNKARSKA ATLAS CERPLAST - BIAŁY OP. 10 KG</t>
  </si>
  <si>
    <t>POLIMEROWA-CEMENTOWA WARSTWA SZCZEPNA WEBER 751 CERINOL ZH OP. 25 KG</t>
  </si>
  <si>
    <t>SAMOROZLEWNY PODKŁAD PODŁOGOWY, SAMOPOZIOMUJĄCY SMS ATLAS (OD 3 - 30 MM), OP. 25 KG</t>
  </si>
  <si>
    <t>SIATKA Z WŁÓKNA SZKLANEGO DO OCIEPLEŃ JAKO WARSTWA ZBROJĄCA, ODPORNA NA ALKALIA, WYTRZYMAŁOŚĆ 1500 (N 50 MM) ROLKA 1 M X 50 MB</t>
  </si>
  <si>
    <t>STYROPIAN EKSTRUDOWANY TYP M-FT DO DOCIEPLEŃ FUNDAMENTÓW Z FREZEM GR. 3 CM WYM. 1250 MM X 600 MM, OP. 14 SZT=10 M2</t>
  </si>
  <si>
    <t>op.</t>
  </si>
  <si>
    <t>SZPACHLA NAPRAWCZA DO BETONU, GRUBOŚĆ 3-10 MM ATLAS ENDER S, OP. 25 KG</t>
  </si>
  <si>
    <t>TAŚMA DYLATACYJNA SIKADUR COMBIFLEX 1 MM X 15 CM -  25 MB</t>
  </si>
  <si>
    <t>TYNK MOZAIKOWY ATLAS DEKO M O FAKTURZE KAMYCZKOWEJ DO NAKŁADANIA RĘCZNEGO KOLOR 118 WG ATLAS, GRANULACJA 1,0 MM OP. 25 KG</t>
  </si>
  <si>
    <t>WAPNO BUDOWL. HYDRATYZ. SUPER BIAŁE OP. 30 KG</t>
  </si>
  <si>
    <t>WEŁNA MINERALNA PŁYTA TWARDA GR. 5 CM DO OCIEPLEŃ I IZOLACJI AKUSTYCZNYCH W ŚCIANKACH DZIAŁOWYCH, OP. 12 SZT.=6 M2</t>
  </si>
  <si>
    <t>WYPRAWA TYNKARSKA AKRYLOWA ATLAS CERMIT N-200 O FAKTURZE NAKRAPIANEJ DO NAKŁADANIA RĘCZNEGO KOLOR 0041 WG ATLAS, GRANULACJA 1,5 MM, OP. 25 KG</t>
  </si>
  <si>
    <t>ZAPRAWA MURARSKA DO BETONU KOMÓRKOWEGO KB-15 ATLAS OP. 25 KG</t>
  </si>
  <si>
    <t>ZAPRAWA NAPRAWCZA ADHER ATLAS OP. 25 KG</t>
  </si>
  <si>
    <t>ZAPRAWA NAPRAWCZA DO BETONU MINIPAC SIKA OP. 5 KG</t>
  </si>
  <si>
    <t>ZAPRAWA NAPRAWCZA DO BETONU, GRUBOŚĆ 10-50 MM ATLAS FILER S OP. 25 KG</t>
  </si>
  <si>
    <t>ZAPRAWA SAMOPOZIOMUJĄCA SAM-200 GR. OD 2 MM - 20 MM OP. 25 KG</t>
  </si>
  <si>
    <t>ZAPRAWA SZYBKOWIĄŻĄCA DO SZYBKIEGO MONTAŻU ELEMENTÓW, WODOSZCZELNA CERESIT CX5 OP. 25 KG</t>
  </si>
  <si>
    <t>ZAPRAWA WYGŁADZAJĄCA, MODYFIKOWANA TWORZYWEM SZTUCZNYM WEBER 755 CERINOL OF OP. 25 KG</t>
  </si>
  <si>
    <t>ŁĄCZNA WARTOŚĆ:</t>
  </si>
  <si>
    <t>PREPARAT GRUNTUJĄCY ATLAS UNI-GRUNT ULTRA, OP. 5 L</t>
  </si>
  <si>
    <t>FOLIA BUDOWLANA GR.0,2 MM CZARNA SZER. 6 M X DŁ. 33 M = 198 M2 - ROLKA</t>
  </si>
  <si>
    <t>KLEJ DO PRZYKLEJ. PŁYT KARTON.- GIPSOW. ATLAS BONDER OP. 20 KG</t>
  </si>
  <si>
    <t>WAPNO CHLOROWANE DO DEZYNFEKCJI OP.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</si>
</sst>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0" fillId="0" borderId="2" xfId="0" applyBorder="1"/>
    <xf numFmtId="0" fontId="2" fillId="0" borderId="0" xfId="0" applyFont="1"/>
    <xf numFmtId="4" fontId="0" fillId="0" borderId="2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/>
    <xf numFmtId="4" fontId="6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7" fillId="0" borderId="1" xfId="0" applyFont="1" applyBorder="1" applyAlignment="1">
      <alignment vertical="center" wrapText="1"/>
    </xf>
  </cellXfs>
  <cellStyles count="2">
    <cellStyle name="Normalny" xfId="0" builtinId="0"/>
    <cellStyle name="Procentow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A34" zoomScale="150" zoomScaleNormal="150" workbookViewId="0">
      <selection activeCell="K59" sqref="K59"/>
    </sheetView>
  </sheetViews>
  <sheetFormatPr defaultRowHeight="15" x14ac:dyDescent="0.25"/>
  <cols>
    <col min="1" max="1" width="5" customWidth="1"/>
    <col min="2" max="2" width="42.5703125" style="9" customWidth="1"/>
    <col min="3" max="3" width="10.85546875" style="6" customWidth="1"/>
    <col min="4" max="4" width="6.42578125" style="6" customWidth="1"/>
    <col min="5" max="5" width="7.42578125" customWidth="1"/>
    <col min="6" max="6" width="9.140625" style="1"/>
    <col min="7" max="7" width="8.42578125" style="1" customWidth="1"/>
    <col min="8" max="8" width="7" customWidth="1"/>
    <col min="9" max="9" width="11.85546875" customWidth="1"/>
    <col min="10" max="10" width="15.7109375" customWidth="1"/>
  </cols>
  <sheetData>
    <row r="1" spans="1:9" x14ac:dyDescent="0.25">
      <c r="A1" s="26" t="s">
        <v>64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7" t="s">
        <v>73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3"/>
      <c r="B3" s="5"/>
    </row>
    <row r="4" spans="1:9" x14ac:dyDescent="0.25">
      <c r="A4" s="25" t="s">
        <v>63</v>
      </c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3"/>
      <c r="B5" s="7"/>
      <c r="C5" s="8"/>
      <c r="D5" s="8"/>
      <c r="E5" s="2"/>
      <c r="F5" s="4"/>
    </row>
    <row r="6" spans="1:9" ht="35.1" customHeight="1" x14ac:dyDescent="0.25">
      <c r="A6" s="11" t="s">
        <v>0</v>
      </c>
      <c r="B6" s="11" t="s">
        <v>1</v>
      </c>
      <c r="C6" s="11" t="s">
        <v>6</v>
      </c>
      <c r="D6" s="11" t="s">
        <v>2</v>
      </c>
      <c r="E6" s="12" t="s">
        <v>5</v>
      </c>
      <c r="F6" s="13" t="s">
        <v>3</v>
      </c>
      <c r="G6" s="13" t="s">
        <v>4</v>
      </c>
      <c r="H6" s="13" t="s">
        <v>65</v>
      </c>
      <c r="I6" s="13" t="s">
        <v>66</v>
      </c>
    </row>
    <row r="7" spans="1:9" ht="36" x14ac:dyDescent="0.25">
      <c r="A7" s="14">
        <v>1</v>
      </c>
      <c r="B7" s="10" t="s">
        <v>52</v>
      </c>
      <c r="C7" s="14" t="s">
        <v>7</v>
      </c>
      <c r="D7" s="14" t="s">
        <v>76</v>
      </c>
      <c r="E7" s="14">
        <v>10</v>
      </c>
      <c r="F7" s="15"/>
      <c r="G7" s="21">
        <f>E7*F7</f>
        <v>0</v>
      </c>
      <c r="H7" s="16"/>
      <c r="I7" s="20">
        <f>G7*123%</f>
        <v>0</v>
      </c>
    </row>
    <row r="8" spans="1:9" ht="36" x14ac:dyDescent="0.25">
      <c r="A8" s="14">
        <v>2</v>
      </c>
      <c r="B8" s="10" t="s">
        <v>74</v>
      </c>
      <c r="C8" s="14" t="s">
        <v>8</v>
      </c>
      <c r="D8" s="14" t="s">
        <v>76</v>
      </c>
      <c r="E8" s="14">
        <v>2</v>
      </c>
      <c r="F8" s="15"/>
      <c r="G8" s="21">
        <f t="shared" ref="G8:G59" si="0">E8*F8</f>
        <v>0</v>
      </c>
      <c r="H8" s="16"/>
      <c r="I8" s="20">
        <f t="shared" ref="I8:I59" si="1">G8*123%</f>
        <v>0</v>
      </c>
    </row>
    <row r="9" spans="1:9" ht="36" x14ac:dyDescent="0.25">
      <c r="A9" s="14">
        <v>3</v>
      </c>
      <c r="B9" s="10" t="s">
        <v>75</v>
      </c>
      <c r="C9" s="14" t="s">
        <v>9</v>
      </c>
      <c r="D9" s="19" t="s">
        <v>76</v>
      </c>
      <c r="E9" s="19">
        <v>20</v>
      </c>
      <c r="F9" s="15"/>
      <c r="G9" s="21">
        <f t="shared" si="0"/>
        <v>0</v>
      </c>
      <c r="H9" s="16"/>
      <c r="I9" s="20">
        <f t="shared" si="1"/>
        <v>0</v>
      </c>
    </row>
    <row r="10" spans="1:9" ht="36" x14ac:dyDescent="0.25">
      <c r="A10" s="14">
        <v>4</v>
      </c>
      <c r="B10" s="10" t="s">
        <v>77</v>
      </c>
      <c r="C10" s="14" t="s">
        <v>10</v>
      </c>
      <c r="D10" s="14" t="s">
        <v>76</v>
      </c>
      <c r="E10" s="14">
        <v>20</v>
      </c>
      <c r="F10" s="15"/>
      <c r="G10" s="21">
        <f t="shared" si="0"/>
        <v>0</v>
      </c>
      <c r="H10" s="16"/>
      <c r="I10" s="20">
        <f t="shared" si="1"/>
        <v>0</v>
      </c>
    </row>
    <row r="11" spans="1:9" ht="36" x14ac:dyDescent="0.25">
      <c r="A11" s="14">
        <v>5</v>
      </c>
      <c r="B11" s="10" t="s">
        <v>78</v>
      </c>
      <c r="C11" s="14" t="s">
        <v>11</v>
      </c>
      <c r="D11" s="14" t="s">
        <v>76</v>
      </c>
      <c r="E11" s="14">
        <v>100</v>
      </c>
      <c r="F11" s="15"/>
      <c r="G11" s="21">
        <f t="shared" si="0"/>
        <v>0</v>
      </c>
      <c r="H11" s="16"/>
      <c r="I11" s="20">
        <f t="shared" si="1"/>
        <v>0</v>
      </c>
    </row>
    <row r="12" spans="1:9" ht="36" x14ac:dyDescent="0.25">
      <c r="A12" s="14">
        <v>6</v>
      </c>
      <c r="B12" s="10" t="s">
        <v>84</v>
      </c>
      <c r="C12" s="14" t="s">
        <v>12</v>
      </c>
      <c r="D12" s="19" t="s">
        <v>76</v>
      </c>
      <c r="E12" s="14">
        <v>80</v>
      </c>
      <c r="F12" s="15"/>
      <c r="G12" s="21">
        <f t="shared" si="0"/>
        <v>0</v>
      </c>
      <c r="H12" s="16"/>
      <c r="I12" s="20">
        <f t="shared" si="1"/>
        <v>0</v>
      </c>
    </row>
    <row r="13" spans="1:9" ht="36" x14ac:dyDescent="0.25">
      <c r="A13" s="14">
        <v>7</v>
      </c>
      <c r="B13" s="10" t="s">
        <v>79</v>
      </c>
      <c r="C13" s="14" t="s">
        <v>13</v>
      </c>
      <c r="D13" s="14" t="s">
        <v>76</v>
      </c>
      <c r="E13" s="14">
        <v>5</v>
      </c>
      <c r="F13" s="15"/>
      <c r="G13" s="21">
        <f t="shared" si="0"/>
        <v>0</v>
      </c>
      <c r="H13" s="16"/>
      <c r="I13" s="20">
        <f t="shared" si="1"/>
        <v>0</v>
      </c>
    </row>
    <row r="14" spans="1:9" ht="36" x14ac:dyDescent="0.25">
      <c r="A14" s="14">
        <v>8</v>
      </c>
      <c r="B14" s="28" t="s">
        <v>120</v>
      </c>
      <c r="C14" s="14" t="s">
        <v>14</v>
      </c>
      <c r="D14" s="14" t="s">
        <v>76</v>
      </c>
      <c r="E14" s="14">
        <v>70</v>
      </c>
      <c r="F14" s="15"/>
      <c r="G14" s="21">
        <f t="shared" si="0"/>
        <v>0</v>
      </c>
      <c r="H14" s="16"/>
      <c r="I14" s="20">
        <f t="shared" si="1"/>
        <v>0</v>
      </c>
    </row>
    <row r="15" spans="1:9" ht="36" x14ac:dyDescent="0.25">
      <c r="A15" s="14">
        <v>9</v>
      </c>
      <c r="B15" s="28" t="s">
        <v>121</v>
      </c>
      <c r="C15" s="14" t="s">
        <v>15</v>
      </c>
      <c r="D15" s="14" t="s">
        <v>76</v>
      </c>
      <c r="E15" s="14">
        <v>50</v>
      </c>
      <c r="F15" s="15"/>
      <c r="G15" s="21">
        <f t="shared" si="0"/>
        <v>0</v>
      </c>
      <c r="H15" s="16"/>
      <c r="I15" s="20">
        <f t="shared" si="1"/>
        <v>0</v>
      </c>
    </row>
    <row r="16" spans="1:9" ht="36" x14ac:dyDescent="0.25">
      <c r="A16" s="14">
        <v>10</v>
      </c>
      <c r="B16" s="10" t="s">
        <v>80</v>
      </c>
      <c r="C16" s="14" t="s">
        <v>16</v>
      </c>
      <c r="D16" s="14" t="s">
        <v>76</v>
      </c>
      <c r="E16" s="14">
        <v>5</v>
      </c>
      <c r="F16" s="15"/>
      <c r="G16" s="21">
        <f t="shared" si="0"/>
        <v>0</v>
      </c>
      <c r="H16" s="16"/>
      <c r="I16" s="20">
        <f t="shared" si="1"/>
        <v>0</v>
      </c>
    </row>
    <row r="17" spans="1:9" ht="36" x14ac:dyDescent="0.25">
      <c r="A17" s="14">
        <v>11</v>
      </c>
      <c r="B17" s="10" t="s">
        <v>81</v>
      </c>
      <c r="C17" s="14" t="s">
        <v>17</v>
      </c>
      <c r="D17" s="14" t="s">
        <v>76</v>
      </c>
      <c r="E17" s="14">
        <v>40</v>
      </c>
      <c r="F17" s="15"/>
      <c r="G17" s="21">
        <f t="shared" si="0"/>
        <v>0</v>
      </c>
      <c r="H17" s="16"/>
      <c r="I17" s="20">
        <f t="shared" si="1"/>
        <v>0</v>
      </c>
    </row>
    <row r="18" spans="1:9" ht="36" x14ac:dyDescent="0.25">
      <c r="A18" s="14">
        <v>12</v>
      </c>
      <c r="B18" s="10" t="s">
        <v>82</v>
      </c>
      <c r="C18" s="14" t="s">
        <v>18</v>
      </c>
      <c r="D18" s="14" t="s">
        <v>76</v>
      </c>
      <c r="E18" s="14">
        <v>40</v>
      </c>
      <c r="F18" s="15"/>
      <c r="G18" s="21">
        <f t="shared" si="0"/>
        <v>0</v>
      </c>
      <c r="H18" s="16"/>
      <c r="I18" s="20">
        <f t="shared" si="1"/>
        <v>0</v>
      </c>
    </row>
    <row r="19" spans="1:9" ht="36" x14ac:dyDescent="0.25">
      <c r="A19" s="14">
        <v>13</v>
      </c>
      <c r="B19" s="10" t="s">
        <v>83</v>
      </c>
      <c r="C19" s="14" t="s">
        <v>19</v>
      </c>
      <c r="D19" s="14" t="s">
        <v>76</v>
      </c>
      <c r="E19" s="14">
        <v>100</v>
      </c>
      <c r="F19" s="15"/>
      <c r="G19" s="21">
        <f t="shared" si="0"/>
        <v>0</v>
      </c>
      <c r="H19" s="16"/>
      <c r="I19" s="20">
        <f t="shared" si="1"/>
        <v>0</v>
      </c>
    </row>
    <row r="20" spans="1:9" ht="36" x14ac:dyDescent="0.25">
      <c r="A20" s="14">
        <v>14</v>
      </c>
      <c r="B20" s="28" t="s">
        <v>122</v>
      </c>
      <c r="C20" s="14" t="s">
        <v>53</v>
      </c>
      <c r="D20" s="14" t="s">
        <v>76</v>
      </c>
      <c r="E20" s="14">
        <v>30</v>
      </c>
      <c r="F20" s="15"/>
      <c r="G20" s="21">
        <f t="shared" si="0"/>
        <v>0</v>
      </c>
      <c r="H20" s="16"/>
      <c r="I20" s="20">
        <f t="shared" si="1"/>
        <v>0</v>
      </c>
    </row>
    <row r="21" spans="1:9" ht="36" x14ac:dyDescent="0.25">
      <c r="A21" s="14">
        <v>15</v>
      </c>
      <c r="B21" s="10" t="s">
        <v>85</v>
      </c>
      <c r="C21" s="14" t="s">
        <v>54</v>
      </c>
      <c r="D21" s="14" t="s">
        <v>76</v>
      </c>
      <c r="E21" s="14">
        <v>50</v>
      </c>
      <c r="F21" s="15"/>
      <c r="G21" s="21">
        <f t="shared" si="0"/>
        <v>0</v>
      </c>
      <c r="H21" s="16"/>
      <c r="I21" s="20">
        <f t="shared" si="1"/>
        <v>0</v>
      </c>
    </row>
    <row r="22" spans="1:9" ht="36" x14ac:dyDescent="0.25">
      <c r="A22" s="14">
        <v>16</v>
      </c>
      <c r="B22" s="10" t="s">
        <v>86</v>
      </c>
      <c r="C22" s="14" t="s">
        <v>50</v>
      </c>
      <c r="D22" s="14" t="s">
        <v>76</v>
      </c>
      <c r="E22" s="14">
        <v>20</v>
      </c>
      <c r="F22" s="15"/>
      <c r="G22" s="21">
        <f t="shared" si="0"/>
        <v>0</v>
      </c>
      <c r="H22" s="16"/>
      <c r="I22" s="20">
        <f t="shared" si="1"/>
        <v>0</v>
      </c>
    </row>
    <row r="23" spans="1:9" ht="36" x14ac:dyDescent="0.25">
      <c r="A23" s="14">
        <v>17</v>
      </c>
      <c r="B23" s="10" t="s">
        <v>87</v>
      </c>
      <c r="C23" s="14" t="s">
        <v>55</v>
      </c>
      <c r="D23" s="14" t="s">
        <v>76</v>
      </c>
      <c r="E23" s="14">
        <v>10</v>
      </c>
      <c r="F23" s="15"/>
      <c r="G23" s="21">
        <f t="shared" si="0"/>
        <v>0</v>
      </c>
      <c r="H23" s="16"/>
      <c r="I23" s="20">
        <f t="shared" si="1"/>
        <v>0</v>
      </c>
    </row>
    <row r="24" spans="1:9" ht="36" x14ac:dyDescent="0.25">
      <c r="A24" s="14">
        <v>18</v>
      </c>
      <c r="B24" s="10" t="s">
        <v>68</v>
      </c>
      <c r="C24" s="14" t="s">
        <v>56</v>
      </c>
      <c r="D24" s="14" t="s">
        <v>76</v>
      </c>
      <c r="E24" s="14">
        <v>10</v>
      </c>
      <c r="F24" s="15"/>
      <c r="G24" s="21">
        <f t="shared" si="0"/>
        <v>0</v>
      </c>
      <c r="H24" s="16"/>
      <c r="I24" s="20">
        <f t="shared" si="1"/>
        <v>0</v>
      </c>
    </row>
    <row r="25" spans="1:9" ht="36" x14ac:dyDescent="0.25">
      <c r="A25" s="14">
        <v>19</v>
      </c>
      <c r="B25" s="10" t="s">
        <v>88</v>
      </c>
      <c r="C25" s="14" t="s">
        <v>20</v>
      </c>
      <c r="D25" s="14" t="s">
        <v>76</v>
      </c>
      <c r="E25" s="14">
        <v>2</v>
      </c>
      <c r="F25" s="15"/>
      <c r="G25" s="21">
        <f t="shared" si="0"/>
        <v>0</v>
      </c>
      <c r="H25" s="16"/>
      <c r="I25" s="20">
        <f t="shared" si="1"/>
        <v>0</v>
      </c>
    </row>
    <row r="26" spans="1:9" ht="36" x14ac:dyDescent="0.25">
      <c r="A26" s="14">
        <v>20</v>
      </c>
      <c r="B26" s="10" t="s">
        <v>89</v>
      </c>
      <c r="C26" s="14" t="s">
        <v>21</v>
      </c>
      <c r="D26" s="14" t="s">
        <v>76</v>
      </c>
      <c r="E26" s="14">
        <v>10</v>
      </c>
      <c r="F26" s="15"/>
      <c r="G26" s="21">
        <f t="shared" si="0"/>
        <v>0</v>
      </c>
      <c r="H26" s="16"/>
      <c r="I26" s="20">
        <f t="shared" si="1"/>
        <v>0</v>
      </c>
    </row>
    <row r="27" spans="1:9" ht="36" x14ac:dyDescent="0.25">
      <c r="A27" s="14">
        <v>21</v>
      </c>
      <c r="B27" s="10" t="s">
        <v>90</v>
      </c>
      <c r="C27" s="14" t="s">
        <v>22</v>
      </c>
      <c r="D27" s="14" t="s">
        <v>76</v>
      </c>
      <c r="E27" s="14">
        <v>5</v>
      </c>
      <c r="F27" s="15"/>
      <c r="G27" s="21">
        <f t="shared" si="0"/>
        <v>0</v>
      </c>
      <c r="H27" s="16"/>
      <c r="I27" s="20">
        <f t="shared" si="1"/>
        <v>0</v>
      </c>
    </row>
    <row r="28" spans="1:9" ht="36" x14ac:dyDescent="0.25">
      <c r="A28" s="14">
        <v>22</v>
      </c>
      <c r="B28" s="10" t="s">
        <v>91</v>
      </c>
      <c r="C28" s="14" t="s">
        <v>23</v>
      </c>
      <c r="D28" s="14" t="s">
        <v>60</v>
      </c>
      <c r="E28" s="14">
        <v>200</v>
      </c>
      <c r="F28" s="15"/>
      <c r="G28" s="21">
        <f t="shared" si="0"/>
        <v>0</v>
      </c>
      <c r="H28" s="16"/>
      <c r="I28" s="20">
        <f t="shared" si="1"/>
        <v>0</v>
      </c>
    </row>
    <row r="29" spans="1:9" ht="36" x14ac:dyDescent="0.25">
      <c r="A29" s="14">
        <v>23</v>
      </c>
      <c r="B29" s="10" t="s">
        <v>92</v>
      </c>
      <c r="C29" s="14" t="s">
        <v>24</v>
      </c>
      <c r="D29" s="14" t="s">
        <v>60</v>
      </c>
      <c r="E29" s="14">
        <v>200</v>
      </c>
      <c r="F29" s="15"/>
      <c r="G29" s="21">
        <f t="shared" si="0"/>
        <v>0</v>
      </c>
      <c r="H29" s="16"/>
      <c r="I29" s="20">
        <f t="shared" si="1"/>
        <v>0</v>
      </c>
    </row>
    <row r="30" spans="1:9" ht="36" x14ac:dyDescent="0.25">
      <c r="A30" s="14">
        <v>24</v>
      </c>
      <c r="B30" s="10" t="s">
        <v>93</v>
      </c>
      <c r="C30" s="14" t="s">
        <v>25</v>
      </c>
      <c r="D30" s="14" t="s">
        <v>76</v>
      </c>
      <c r="E30" s="14">
        <v>20</v>
      </c>
      <c r="F30" s="15"/>
      <c r="G30" s="21">
        <f t="shared" si="0"/>
        <v>0</v>
      </c>
      <c r="H30" s="16"/>
      <c r="I30" s="20">
        <f t="shared" si="1"/>
        <v>0</v>
      </c>
    </row>
    <row r="31" spans="1:9" ht="36" x14ac:dyDescent="0.25">
      <c r="A31" s="14">
        <v>25</v>
      </c>
      <c r="B31" s="10" t="s">
        <v>94</v>
      </c>
      <c r="C31" s="14" t="s">
        <v>26</v>
      </c>
      <c r="D31" s="14" t="s">
        <v>76</v>
      </c>
      <c r="E31" s="14">
        <v>10</v>
      </c>
      <c r="F31" s="15"/>
      <c r="G31" s="21">
        <f t="shared" si="0"/>
        <v>0</v>
      </c>
      <c r="H31" s="16"/>
      <c r="I31" s="20">
        <f t="shared" si="1"/>
        <v>0</v>
      </c>
    </row>
    <row r="32" spans="1:9" ht="36" x14ac:dyDescent="0.25">
      <c r="A32" s="14">
        <v>26</v>
      </c>
      <c r="B32" s="10" t="s">
        <v>95</v>
      </c>
      <c r="C32" s="14" t="s">
        <v>27</v>
      </c>
      <c r="D32" s="14" t="s">
        <v>61</v>
      </c>
      <c r="E32" s="14">
        <v>100</v>
      </c>
      <c r="F32" s="15"/>
      <c r="G32" s="21">
        <f t="shared" si="0"/>
        <v>0</v>
      </c>
      <c r="H32" s="16"/>
      <c r="I32" s="20">
        <f t="shared" si="1"/>
        <v>0</v>
      </c>
    </row>
    <row r="33" spans="1:9" ht="36" x14ac:dyDescent="0.25">
      <c r="A33" s="14">
        <v>27</v>
      </c>
      <c r="B33" s="10" t="s">
        <v>97</v>
      </c>
      <c r="C33" s="14" t="s">
        <v>28</v>
      </c>
      <c r="D33" s="14" t="s">
        <v>61</v>
      </c>
      <c r="E33" s="14">
        <v>10</v>
      </c>
      <c r="F33" s="15"/>
      <c r="G33" s="21">
        <f t="shared" si="0"/>
        <v>0</v>
      </c>
      <c r="H33" s="16"/>
      <c r="I33" s="20">
        <f t="shared" si="1"/>
        <v>0</v>
      </c>
    </row>
    <row r="34" spans="1:9" ht="36" x14ac:dyDescent="0.25">
      <c r="A34" s="14">
        <v>28</v>
      </c>
      <c r="B34" s="10" t="s">
        <v>96</v>
      </c>
      <c r="C34" s="14" t="s">
        <v>29</v>
      </c>
      <c r="D34" s="14" t="s">
        <v>61</v>
      </c>
      <c r="E34" s="14">
        <v>10</v>
      </c>
      <c r="F34" s="15"/>
      <c r="G34" s="21">
        <f t="shared" si="0"/>
        <v>0</v>
      </c>
      <c r="H34" s="16"/>
      <c r="I34" s="20">
        <f t="shared" si="1"/>
        <v>0</v>
      </c>
    </row>
    <row r="35" spans="1:9" ht="36" x14ac:dyDescent="0.25">
      <c r="A35" s="14">
        <v>29</v>
      </c>
      <c r="B35" s="10" t="s">
        <v>98</v>
      </c>
      <c r="C35" s="14" t="s">
        <v>30</v>
      </c>
      <c r="D35" s="14" t="s">
        <v>76</v>
      </c>
      <c r="E35" s="14">
        <v>5</v>
      </c>
      <c r="F35" s="15"/>
      <c r="G35" s="21">
        <f t="shared" si="0"/>
        <v>0</v>
      </c>
      <c r="H35" s="16"/>
      <c r="I35" s="20">
        <f t="shared" si="1"/>
        <v>0</v>
      </c>
    </row>
    <row r="36" spans="1:9" ht="36" x14ac:dyDescent="0.25">
      <c r="A36" s="14">
        <v>30</v>
      </c>
      <c r="B36" s="10" t="s">
        <v>99</v>
      </c>
      <c r="C36" s="14" t="s">
        <v>31</v>
      </c>
      <c r="D36" s="14" t="s">
        <v>60</v>
      </c>
      <c r="E36" s="14">
        <v>5</v>
      </c>
      <c r="F36" s="15"/>
      <c r="G36" s="21">
        <f t="shared" si="0"/>
        <v>0</v>
      </c>
      <c r="H36" s="16"/>
      <c r="I36" s="20">
        <f t="shared" si="1"/>
        <v>0</v>
      </c>
    </row>
    <row r="37" spans="1:9" ht="36" x14ac:dyDescent="0.25">
      <c r="A37" s="14">
        <v>31</v>
      </c>
      <c r="B37" s="10" t="s">
        <v>100</v>
      </c>
      <c r="C37" s="14" t="s">
        <v>57</v>
      </c>
      <c r="D37" s="14" t="s">
        <v>76</v>
      </c>
      <c r="E37" s="14">
        <v>20</v>
      </c>
      <c r="F37" s="15"/>
      <c r="G37" s="21">
        <f t="shared" si="0"/>
        <v>0</v>
      </c>
      <c r="H37" s="16"/>
      <c r="I37" s="20">
        <f t="shared" si="1"/>
        <v>0</v>
      </c>
    </row>
    <row r="38" spans="1:9" ht="36" x14ac:dyDescent="0.25">
      <c r="A38" s="14">
        <v>32</v>
      </c>
      <c r="B38" s="10" t="s">
        <v>101</v>
      </c>
      <c r="C38" s="14" t="s">
        <v>32</v>
      </c>
      <c r="D38" s="14" t="s">
        <v>76</v>
      </c>
      <c r="E38" s="14">
        <v>5</v>
      </c>
      <c r="F38" s="15"/>
      <c r="G38" s="21">
        <f t="shared" si="0"/>
        <v>0</v>
      </c>
      <c r="H38" s="16"/>
      <c r="I38" s="20">
        <f t="shared" si="1"/>
        <v>0</v>
      </c>
    </row>
    <row r="39" spans="1:9" ht="36" x14ac:dyDescent="0.25">
      <c r="A39" s="14">
        <v>33</v>
      </c>
      <c r="B39" s="10" t="s">
        <v>62</v>
      </c>
      <c r="C39" s="14" t="s">
        <v>33</v>
      </c>
      <c r="D39" s="14" t="s">
        <v>76</v>
      </c>
      <c r="E39" s="14">
        <v>5</v>
      </c>
      <c r="F39" s="15"/>
      <c r="G39" s="21">
        <f t="shared" si="0"/>
        <v>0</v>
      </c>
      <c r="H39" s="16"/>
      <c r="I39" s="20">
        <f t="shared" si="1"/>
        <v>0</v>
      </c>
    </row>
    <row r="40" spans="1:9" ht="36" x14ac:dyDescent="0.25">
      <c r="A40" s="14">
        <v>34</v>
      </c>
      <c r="B40" s="10" t="s">
        <v>102</v>
      </c>
      <c r="C40" s="14" t="s">
        <v>34</v>
      </c>
      <c r="D40" s="14" t="s">
        <v>76</v>
      </c>
      <c r="E40" s="14">
        <v>20</v>
      </c>
      <c r="F40" s="15"/>
      <c r="G40" s="21">
        <f t="shared" si="0"/>
        <v>0</v>
      </c>
      <c r="H40" s="16"/>
      <c r="I40" s="20">
        <f t="shared" si="1"/>
        <v>0</v>
      </c>
    </row>
    <row r="41" spans="1:9" ht="36" x14ac:dyDescent="0.25">
      <c r="A41" s="14">
        <v>35</v>
      </c>
      <c r="B41" s="10" t="s">
        <v>103</v>
      </c>
      <c r="C41" s="14" t="s">
        <v>35</v>
      </c>
      <c r="D41" s="14" t="s">
        <v>76</v>
      </c>
      <c r="E41" s="14">
        <v>30</v>
      </c>
      <c r="F41" s="15"/>
      <c r="G41" s="21">
        <f t="shared" si="0"/>
        <v>0</v>
      </c>
      <c r="H41" s="16"/>
      <c r="I41" s="20">
        <f t="shared" si="1"/>
        <v>0</v>
      </c>
    </row>
    <row r="42" spans="1:9" ht="36" x14ac:dyDescent="0.25">
      <c r="A42" s="14">
        <v>36</v>
      </c>
      <c r="B42" s="10" t="s">
        <v>104</v>
      </c>
      <c r="C42" s="14" t="s">
        <v>36</v>
      </c>
      <c r="D42" s="14" t="s">
        <v>105</v>
      </c>
      <c r="E42" s="14">
        <v>5</v>
      </c>
      <c r="F42" s="15"/>
      <c r="G42" s="21">
        <f t="shared" si="0"/>
        <v>0</v>
      </c>
      <c r="H42" s="16"/>
      <c r="I42" s="20">
        <f t="shared" si="1"/>
        <v>0</v>
      </c>
    </row>
    <row r="43" spans="1:9" ht="36" x14ac:dyDescent="0.25">
      <c r="A43" s="14">
        <v>37</v>
      </c>
      <c r="B43" s="10" t="s">
        <v>106</v>
      </c>
      <c r="C43" s="14" t="s">
        <v>58</v>
      </c>
      <c r="D43" s="14" t="s">
        <v>76</v>
      </c>
      <c r="E43" s="14">
        <v>10</v>
      </c>
      <c r="F43" s="15"/>
      <c r="G43" s="21">
        <f t="shared" si="0"/>
        <v>0</v>
      </c>
      <c r="H43" s="16"/>
      <c r="I43" s="20">
        <f t="shared" si="1"/>
        <v>0</v>
      </c>
    </row>
    <row r="44" spans="1:9" ht="36" x14ac:dyDescent="0.25">
      <c r="A44" s="14">
        <v>38</v>
      </c>
      <c r="B44" s="10" t="s">
        <v>37</v>
      </c>
      <c r="C44" s="14" t="s">
        <v>38</v>
      </c>
      <c r="D44" s="14" t="s">
        <v>76</v>
      </c>
      <c r="E44" s="14">
        <v>10</v>
      </c>
      <c r="F44" s="15"/>
      <c r="G44" s="21">
        <f t="shared" si="0"/>
        <v>0</v>
      </c>
      <c r="H44" s="16"/>
      <c r="I44" s="20">
        <f t="shared" si="1"/>
        <v>0</v>
      </c>
    </row>
    <row r="45" spans="1:9" ht="36" x14ac:dyDescent="0.25">
      <c r="A45" s="14">
        <v>39</v>
      </c>
      <c r="B45" s="10" t="s">
        <v>107</v>
      </c>
      <c r="C45" s="14" t="s">
        <v>49</v>
      </c>
      <c r="D45" s="14" t="s">
        <v>76</v>
      </c>
      <c r="E45" s="14">
        <v>5</v>
      </c>
      <c r="F45" s="15"/>
      <c r="G45" s="21">
        <f t="shared" si="0"/>
        <v>0</v>
      </c>
      <c r="H45" s="16"/>
      <c r="I45" s="20">
        <f t="shared" si="1"/>
        <v>0</v>
      </c>
    </row>
    <row r="46" spans="1:9" ht="36" x14ac:dyDescent="0.25">
      <c r="A46" s="14">
        <v>40</v>
      </c>
      <c r="B46" s="10" t="s">
        <v>69</v>
      </c>
      <c r="C46" s="14" t="s">
        <v>70</v>
      </c>
      <c r="D46" s="14" t="s">
        <v>76</v>
      </c>
      <c r="E46" s="14">
        <v>30</v>
      </c>
      <c r="F46" s="15"/>
      <c r="G46" s="21">
        <f t="shared" si="0"/>
        <v>0</v>
      </c>
      <c r="H46" s="16"/>
      <c r="I46" s="20">
        <f t="shared" si="1"/>
        <v>0</v>
      </c>
    </row>
    <row r="47" spans="1:9" ht="36" x14ac:dyDescent="0.25">
      <c r="A47" s="14">
        <v>41</v>
      </c>
      <c r="B47" s="10" t="s">
        <v>108</v>
      </c>
      <c r="C47" s="14" t="s">
        <v>39</v>
      </c>
      <c r="D47" s="14" t="s">
        <v>76</v>
      </c>
      <c r="E47" s="14">
        <v>20</v>
      </c>
      <c r="F47" s="15"/>
      <c r="G47" s="21">
        <f t="shared" si="0"/>
        <v>0</v>
      </c>
      <c r="H47" s="16"/>
      <c r="I47" s="20">
        <f t="shared" si="1"/>
        <v>0</v>
      </c>
    </row>
    <row r="48" spans="1:9" ht="36" x14ac:dyDescent="0.25">
      <c r="A48" s="14">
        <v>42</v>
      </c>
      <c r="B48" s="10" t="s">
        <v>71</v>
      </c>
      <c r="C48" s="14" t="s">
        <v>72</v>
      </c>
      <c r="D48" s="14" t="s">
        <v>76</v>
      </c>
      <c r="E48" s="14">
        <v>20</v>
      </c>
      <c r="F48" s="15"/>
      <c r="G48" s="21">
        <f t="shared" si="0"/>
        <v>0</v>
      </c>
      <c r="H48" s="16"/>
      <c r="I48" s="20">
        <f t="shared" si="1"/>
        <v>0</v>
      </c>
    </row>
    <row r="49" spans="1:9" ht="36" x14ac:dyDescent="0.25">
      <c r="A49" s="14">
        <v>43</v>
      </c>
      <c r="B49" s="10" t="s">
        <v>109</v>
      </c>
      <c r="C49" s="14" t="s">
        <v>40</v>
      </c>
      <c r="D49" s="14" t="s">
        <v>76</v>
      </c>
      <c r="E49" s="14">
        <v>10</v>
      </c>
      <c r="F49" s="15"/>
      <c r="G49" s="21">
        <f t="shared" si="0"/>
        <v>0</v>
      </c>
      <c r="H49" s="16"/>
      <c r="I49" s="20">
        <f t="shared" si="1"/>
        <v>0</v>
      </c>
    </row>
    <row r="50" spans="1:9" ht="36" x14ac:dyDescent="0.25">
      <c r="A50" s="14">
        <v>44</v>
      </c>
      <c r="B50" s="28" t="s">
        <v>123</v>
      </c>
      <c r="C50" s="14" t="s">
        <v>41</v>
      </c>
      <c r="D50" s="14" t="s">
        <v>76</v>
      </c>
      <c r="E50" s="14">
        <v>10</v>
      </c>
      <c r="F50" s="15"/>
      <c r="G50" s="21">
        <f t="shared" si="0"/>
        <v>0</v>
      </c>
      <c r="H50" s="16"/>
      <c r="I50" s="20">
        <f t="shared" si="1"/>
        <v>0</v>
      </c>
    </row>
    <row r="51" spans="1:9" ht="36" x14ac:dyDescent="0.25">
      <c r="A51" s="14">
        <v>45</v>
      </c>
      <c r="B51" s="10" t="s">
        <v>110</v>
      </c>
      <c r="C51" s="14" t="s">
        <v>48</v>
      </c>
      <c r="D51" s="14" t="s">
        <v>105</v>
      </c>
      <c r="E51" s="14">
        <v>5</v>
      </c>
      <c r="F51" s="15"/>
      <c r="G51" s="21">
        <f t="shared" si="0"/>
        <v>0</v>
      </c>
      <c r="H51" s="16"/>
      <c r="I51" s="20">
        <f t="shared" si="1"/>
        <v>0</v>
      </c>
    </row>
    <row r="52" spans="1:9" ht="40.5" customHeight="1" x14ac:dyDescent="0.25">
      <c r="A52" s="14">
        <v>46</v>
      </c>
      <c r="B52" s="10" t="s">
        <v>111</v>
      </c>
      <c r="C52" s="14" t="s">
        <v>42</v>
      </c>
      <c r="D52" s="14" t="s">
        <v>76</v>
      </c>
      <c r="E52" s="14">
        <v>20</v>
      </c>
      <c r="F52" s="15"/>
      <c r="G52" s="21">
        <f t="shared" si="0"/>
        <v>0</v>
      </c>
      <c r="H52" s="16"/>
      <c r="I52" s="20">
        <f t="shared" si="1"/>
        <v>0</v>
      </c>
    </row>
    <row r="53" spans="1:9" ht="36" x14ac:dyDescent="0.25">
      <c r="A53" s="14">
        <v>47</v>
      </c>
      <c r="B53" s="10" t="s">
        <v>112</v>
      </c>
      <c r="C53" s="14" t="s">
        <v>51</v>
      </c>
      <c r="D53" s="14" t="s">
        <v>76</v>
      </c>
      <c r="E53" s="14">
        <v>10</v>
      </c>
      <c r="F53" s="15"/>
      <c r="G53" s="21">
        <f t="shared" si="0"/>
        <v>0</v>
      </c>
      <c r="H53" s="16"/>
      <c r="I53" s="20">
        <f t="shared" si="1"/>
        <v>0</v>
      </c>
    </row>
    <row r="54" spans="1:9" ht="36" x14ac:dyDescent="0.25">
      <c r="A54" s="14">
        <v>48</v>
      </c>
      <c r="B54" s="10" t="s">
        <v>113</v>
      </c>
      <c r="C54" s="14" t="s">
        <v>43</v>
      </c>
      <c r="D54" s="14" t="s">
        <v>76</v>
      </c>
      <c r="E54" s="14">
        <v>10</v>
      </c>
      <c r="F54" s="15"/>
      <c r="G54" s="21">
        <f t="shared" si="0"/>
        <v>0</v>
      </c>
      <c r="H54" s="16"/>
      <c r="I54" s="20">
        <f t="shared" si="1"/>
        <v>0</v>
      </c>
    </row>
    <row r="55" spans="1:9" ht="36" x14ac:dyDescent="0.25">
      <c r="A55" s="14">
        <v>49</v>
      </c>
      <c r="B55" s="10" t="s">
        <v>114</v>
      </c>
      <c r="C55" s="14" t="s">
        <v>44</v>
      </c>
      <c r="D55" s="14" t="s">
        <v>76</v>
      </c>
      <c r="E55" s="14">
        <v>30</v>
      </c>
      <c r="F55" s="15"/>
      <c r="G55" s="21">
        <f t="shared" si="0"/>
        <v>0</v>
      </c>
      <c r="H55" s="16"/>
      <c r="I55" s="20">
        <f t="shared" si="1"/>
        <v>0</v>
      </c>
    </row>
    <row r="56" spans="1:9" ht="36" x14ac:dyDescent="0.25">
      <c r="A56" s="14">
        <v>50</v>
      </c>
      <c r="B56" s="10" t="s">
        <v>115</v>
      </c>
      <c r="C56" s="14" t="s">
        <v>59</v>
      </c>
      <c r="D56" s="14" t="s">
        <v>76</v>
      </c>
      <c r="E56" s="14">
        <v>20</v>
      </c>
      <c r="F56" s="15"/>
      <c r="G56" s="21">
        <f t="shared" si="0"/>
        <v>0</v>
      </c>
      <c r="H56" s="16"/>
      <c r="I56" s="20">
        <f t="shared" si="1"/>
        <v>0</v>
      </c>
    </row>
    <row r="57" spans="1:9" ht="36" x14ac:dyDescent="0.25">
      <c r="A57" s="14">
        <v>51</v>
      </c>
      <c r="B57" s="10" t="s">
        <v>116</v>
      </c>
      <c r="C57" s="14" t="s">
        <v>45</v>
      </c>
      <c r="D57" s="14" t="s">
        <v>76</v>
      </c>
      <c r="E57" s="14">
        <v>30</v>
      </c>
      <c r="F57" s="15"/>
      <c r="G57" s="21">
        <f t="shared" si="0"/>
        <v>0</v>
      </c>
      <c r="H57" s="16"/>
      <c r="I57" s="20">
        <f t="shared" si="1"/>
        <v>0</v>
      </c>
    </row>
    <row r="58" spans="1:9" ht="36" x14ac:dyDescent="0.25">
      <c r="A58" s="14">
        <v>52</v>
      </c>
      <c r="B58" s="10" t="s">
        <v>117</v>
      </c>
      <c r="C58" s="14" t="s">
        <v>46</v>
      </c>
      <c r="D58" s="14" t="s">
        <v>76</v>
      </c>
      <c r="E58" s="14">
        <v>100</v>
      </c>
      <c r="F58" s="15"/>
      <c r="G58" s="21">
        <f t="shared" si="0"/>
        <v>0</v>
      </c>
      <c r="H58" s="16"/>
      <c r="I58" s="20">
        <f t="shared" si="1"/>
        <v>0</v>
      </c>
    </row>
    <row r="59" spans="1:9" ht="36" x14ac:dyDescent="0.25">
      <c r="A59" s="14">
        <v>53</v>
      </c>
      <c r="B59" s="10" t="s">
        <v>118</v>
      </c>
      <c r="C59" s="14" t="s">
        <v>47</v>
      </c>
      <c r="D59" s="14" t="s">
        <v>76</v>
      </c>
      <c r="E59" s="14">
        <v>5</v>
      </c>
      <c r="F59" s="15"/>
      <c r="G59" s="21">
        <f t="shared" si="0"/>
        <v>0</v>
      </c>
      <c r="H59" s="16"/>
      <c r="I59" s="20">
        <f t="shared" si="1"/>
        <v>0</v>
      </c>
    </row>
    <row r="60" spans="1:9" ht="30" customHeight="1" x14ac:dyDescent="0.25">
      <c r="A60" s="24" t="s">
        <v>119</v>
      </c>
      <c r="B60" s="24"/>
      <c r="C60" s="24"/>
      <c r="D60" s="24"/>
      <c r="E60" s="24"/>
      <c r="F60" s="24"/>
      <c r="G60" s="22">
        <f>SUM(G7:G59)</f>
        <v>0</v>
      </c>
      <c r="H60" s="17"/>
      <c r="I60" s="18">
        <f>G60*123%</f>
        <v>0</v>
      </c>
    </row>
    <row r="62" spans="1:9" x14ac:dyDescent="0.25">
      <c r="C62" s="23" t="s">
        <v>67</v>
      </c>
      <c r="D62" s="23"/>
      <c r="E62" s="23"/>
      <c r="F62" s="23"/>
      <c r="G62" s="23"/>
      <c r="H62" s="23"/>
      <c r="I62" s="23"/>
    </row>
  </sheetData>
  <sortState xmlns:xlrd2="http://schemas.microsoft.com/office/spreadsheetml/2017/richdata2" ref="A2:Q77">
    <sortCondition ref="B2:B77"/>
  </sortState>
  <mergeCells count="5">
    <mergeCell ref="C62:I62"/>
    <mergeCell ref="A60:F60"/>
    <mergeCell ref="A4:I4"/>
    <mergeCell ref="A1:I1"/>
    <mergeCell ref="A2:I2"/>
  </mergeCells>
  <pageMargins left="0.39370078740157483" right="0.39370078740157483" top="0.39370078740157483" bottom="0.39370078740157483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Edyta Bujak</cp:lastModifiedBy>
  <cp:lastPrinted>2025-01-28T11:17:35Z</cp:lastPrinted>
  <dcterms:created xsi:type="dcterms:W3CDTF">2018-05-23T10:41:44Z</dcterms:created>
  <dcterms:modified xsi:type="dcterms:W3CDTF">2025-02-06T09:15:17Z</dcterms:modified>
</cp:coreProperties>
</file>