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ZETARGI\Przetargi 2025\Postępowania z PZP\Postępowania krajowe\TP-5-2025 - Analiza systemu kanalizacji deszczowej\5 - SWZ z załącznikami\"/>
    </mc:Choice>
  </mc:AlternateContent>
  <xr:revisionPtr revIDLastSave="0" documentId="13_ncr:1_{2C3F8769-891E-44AB-8949-BCE0F3D351EB}" xr6:coauthVersionLast="47" xr6:coauthVersionMax="47" xr10:uidLastSave="{00000000-0000-0000-0000-000000000000}"/>
  <bookViews>
    <workbookView xWindow="-120" yWindow="-120" windowWidth="29040" windowHeight="15720" xr2:uid="{B994727A-AD29-4B1F-9902-7D531C78A1DA}"/>
  </bookViews>
  <sheets>
    <sheet name="Arkusz1" sheetId="1" r:id="rId1"/>
  </sheets>
  <definedNames>
    <definedName name="_xlnm.Print_Area" localSheetId="0">Arkusz1!$A$1:$J$26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10" i="1" s="1"/>
  <c r="A11" i="1" s="1"/>
  <c r="A12" i="1" s="1"/>
  <c r="A13" i="1" s="1"/>
  <c r="A14" i="1" s="1"/>
  <c r="A15" i="1" s="1"/>
  <c r="A16" i="1" s="1"/>
  <c r="A17" i="1" s="1"/>
  <c r="A19" i="1" s="1"/>
  <c r="A20" i="1" s="1"/>
  <c r="A21" i="1" s="1"/>
  <c r="A22" i="1" s="1"/>
</calcChain>
</file>

<file path=xl/sharedStrings.xml><?xml version="1.0" encoding="utf-8"?>
<sst xmlns="http://schemas.openxmlformats.org/spreadsheetml/2006/main" count="125" uniqueCount="73">
  <si>
    <t>lp.</t>
  </si>
  <si>
    <t>dotychczasowa nazwa wylotu</t>
  </si>
  <si>
    <t>nowa nazwa wylotu</t>
  </si>
  <si>
    <t>odbiornik</t>
  </si>
  <si>
    <t>informacja o dotychczasowym pozw. wodn.</t>
  </si>
  <si>
    <t>Urządzenia podczyszczające</t>
  </si>
  <si>
    <t>Orientacyjna powierzchnia zlewni odwadnianej do kanalizacji z QGIS [ha]</t>
  </si>
  <si>
    <t>Średnica wylotu [mm]</t>
  </si>
  <si>
    <t>UWAGI</t>
  </si>
  <si>
    <t>W14</t>
  </si>
  <si>
    <t>W_KLO11.1</t>
  </si>
  <si>
    <t>Kłodnica</t>
  </si>
  <si>
    <t>obowiązuje do  27.07.2025</t>
  </si>
  <si>
    <t>jest</t>
  </si>
  <si>
    <t>W15</t>
  </si>
  <si>
    <t>W_KLO11.2</t>
  </si>
  <si>
    <t>W40</t>
  </si>
  <si>
    <t>W_KLO40</t>
  </si>
  <si>
    <t>brak</t>
  </si>
  <si>
    <t>W22</t>
  </si>
  <si>
    <t>W_KLO23</t>
  </si>
  <si>
    <t>obowiązuje do  19.05.2025</t>
  </si>
  <si>
    <t>1350 x 900 (jajowy)</t>
  </si>
  <si>
    <t>W2</t>
  </si>
  <si>
    <t>W_GUI7</t>
  </si>
  <si>
    <t>Guido</t>
  </si>
  <si>
    <t>utraciło ważność</t>
  </si>
  <si>
    <t>W3</t>
  </si>
  <si>
    <t>W_OST36</t>
  </si>
  <si>
    <t>Ostropka</t>
  </si>
  <si>
    <t>WR8</t>
  </si>
  <si>
    <t>przelew ze zbiornika ZB3 do cieku Ostropka</t>
  </si>
  <si>
    <t>wylot - rów trapezowy</t>
  </si>
  <si>
    <t>W1</t>
  </si>
  <si>
    <t>W_WOJ9</t>
  </si>
  <si>
    <t>rów Wójtowianka ("Potok Doa")</t>
  </si>
  <si>
    <t>WR1</t>
  </si>
  <si>
    <t>przelew ze zbiornika ZB1 do rowu Wójtowianka ("Potok Doa")</t>
  </si>
  <si>
    <t>W_WOJ8</t>
  </si>
  <si>
    <t>JEST</t>
  </si>
  <si>
    <t>WR7</t>
  </si>
  <si>
    <t>WR2</t>
  </si>
  <si>
    <t>BRAK</t>
  </si>
  <si>
    <t>WR3</t>
  </si>
  <si>
    <t>WR4</t>
  </si>
  <si>
    <t>WR5</t>
  </si>
  <si>
    <t>WR6</t>
  </si>
  <si>
    <t>W4</t>
  </si>
  <si>
    <t>Rów przydrożny wzdłuż ul. Rybnickiej</t>
  </si>
  <si>
    <t>W_BYT10</t>
  </si>
  <si>
    <t>Bytomka</t>
  </si>
  <si>
    <t>-</t>
  </si>
  <si>
    <t>W_KLO101</t>
  </si>
  <si>
    <t>pozw. wodn. na usługę wodną</t>
  </si>
  <si>
    <t>W_WOJ9.R1</t>
  </si>
  <si>
    <t>W_WOJ9.R2</t>
  </si>
  <si>
    <t>W_WOJ9.R3</t>
  </si>
  <si>
    <t>W_WOJ8.R1</t>
  </si>
  <si>
    <t>W_WOJ8.R2</t>
  </si>
  <si>
    <t>W_WOJ8.R3</t>
  </si>
  <si>
    <t>W_WOJ9.R4</t>
  </si>
  <si>
    <t>przelew ze zbiornika ZB2 do rowu Wójtowianka ("Potok Doa")</t>
  </si>
  <si>
    <t>W_OST36.R1</t>
  </si>
  <si>
    <r>
      <rPr>
        <sz val="9"/>
        <color rgb="FF000000"/>
        <rFont val="Calibri"/>
        <family val="2"/>
        <charset val="238"/>
        <scheme val="minor"/>
      </rPr>
      <t xml:space="preserve">wyloty (W_OST36 i W_OST36.R1) </t>
    </r>
    <r>
      <rPr>
        <sz val="9"/>
        <color theme="1"/>
        <rFont val="Calibri"/>
        <family val="2"/>
        <charset val="238"/>
        <scheme val="minor"/>
      </rPr>
      <t>należy ująć w jednym pozwoleniu wodnoprawnym</t>
    </r>
  </si>
  <si>
    <t>2320x1550 (jajowy)</t>
  </si>
  <si>
    <t>wyloty W_KLO11.1 i W_KLO11.2 należy ująć w jednym pozwoleniu wodnoprawnym 
wody opadowe i roztopowe powstające na obszarze zlewni, będą odprowadzane przez dwa wyloty w proporcjach:
- wylot W_KLO11.1 w ilości 60% spływu całkowitego,
- wylot W_KLO11.2 w ilości 40% spływu całkowitego</t>
  </si>
  <si>
    <t>wyloty (W_WOJ8, W-WOJ8.R1, W_WOJ9, W_WOJ9.R.1, W_WOJ9.R2, w_WOJ9.R3, W_WOJ9.R4, W4) należy ująć 
w jednym pozwoleniu wodnoprawnym</t>
  </si>
  <si>
    <t>legalizacja/usługa wodna</t>
  </si>
  <si>
    <t>pozw. wodn. tylko na usługę wodną,
wylot nie wymaga legalizacji (jest pozw. wodn. na budowę wylotu)</t>
  </si>
  <si>
    <t>legalizacja + pozw. wodn. na usługę wodną</t>
  </si>
  <si>
    <t>W_BYT11</t>
  </si>
  <si>
    <t>TP/5/2025
Załącznik nr 2 do OPZ
Załącznik nr 2 do Umowy</t>
  </si>
  <si>
    <t>ZESTAWIENIE WYLOTÓW
Analizy systemu kanalizacji deszczowej w wybranych zlewniach na terenie miasta Gliwice - Część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</si>
</sst>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24">
    <font>
      <sz val="10"/>
      <color theme="1"/>
      <name val="Liberation Sans"/>
      <family val="2"/>
      <charset val="238"/>
    </font>
    <font>
      <sz val="10"/>
      <color theme="1"/>
      <name val="Liberation Sans"/>
      <family val="2"/>
      <charset val="238"/>
    </font>
    <font>
      <b/>
      <sz val="10"/>
      <color theme="1"/>
      <name val="Liberation Sans"/>
      <family val="2"/>
      <charset val="238"/>
    </font>
    <font>
      <b/>
      <sz val="10"/>
      <color rgb="FFFFFFFF"/>
      <name val="Liberation Sans"/>
      <family val="2"/>
      <charset val="238"/>
    </font>
    <font>
      <sz val="10"/>
      <color rgb="FFCC0000"/>
      <name val="Liberation Sans"/>
      <family val="2"/>
      <charset val="238"/>
    </font>
    <font>
      <sz val="11"/>
      <color rgb="FF000000"/>
      <name val="Calibri"/>
      <family val="2"/>
      <charset val="238"/>
    </font>
    <font>
      <i/>
      <sz val="10"/>
      <color rgb="FF808080"/>
      <name val="Liberation Sans"/>
      <family val="2"/>
      <charset val="238"/>
    </font>
    <font>
      <sz val="10"/>
      <color rgb="FF006600"/>
      <name val="Liberation Sans"/>
      <family val="2"/>
      <charset val="238"/>
    </font>
    <font>
      <b/>
      <sz val="24"/>
      <color theme="1"/>
      <name val="Liberation Sans"/>
      <family val="2"/>
      <charset val="238"/>
    </font>
    <font>
      <b/>
      <sz val="18"/>
      <color theme="1"/>
      <name val="Liberation Sans"/>
      <family val="2"/>
      <charset val="238"/>
    </font>
    <font>
      <b/>
      <sz val="12"/>
      <color theme="1"/>
      <name val="Liberation Sans"/>
      <family val="2"/>
      <charset val="238"/>
    </font>
    <font>
      <u/>
      <sz val="10"/>
      <color rgb="FF0000EE"/>
      <name val="Liberation Sans"/>
      <family val="2"/>
      <charset val="238"/>
    </font>
    <font>
      <sz val="10"/>
      <color rgb="FF996600"/>
      <name val="Liberation Sans"/>
      <family val="2"/>
      <charset val="238"/>
    </font>
    <font>
      <sz val="10"/>
      <color theme="1"/>
      <name val="Arial CE"/>
      <charset val="238"/>
    </font>
    <font>
      <sz val="11"/>
      <color rgb="FF000000"/>
      <name val="Czcionka tekstu podstawowego1"/>
      <charset val="238"/>
    </font>
    <font>
      <sz val="10"/>
      <color rgb="FF333333"/>
      <name val="Liberation Sans"/>
      <family val="2"/>
      <charset val="238"/>
    </font>
    <font>
      <b/>
      <i/>
      <u/>
      <sz val="10"/>
      <color theme="1"/>
      <name val="Liberation Sans"/>
      <family val="2"/>
      <charset val="238"/>
    </font>
    <font>
      <b/>
      <sz val="11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2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0" borderId="0" applyNumberFormat="0" applyFill="0" applyBorder="0" applyProtection="0"/>
    <xf numFmtId="0" fontId="3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0" borderId="0"/>
    <xf numFmtId="0" fontId="14" fillId="0" borderId="0"/>
    <xf numFmtId="0" fontId="15" fillId="8" borderId="1"/>
    <xf numFmtId="0" fontId="16" fillId="0" borderId="0"/>
    <xf numFmtId="0" fontId="1" fillId="0" borderId="0"/>
    <xf numFmtId="0" fontId="1" fillId="0" borderId="0"/>
    <xf numFmtId="0" fontId="4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2" xfId="15" applyFont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9" borderId="2" xfId="16" applyFont="1" applyFill="1" applyBorder="1" applyAlignment="1">
      <alignment horizontal="center" vertical="center" wrapText="1"/>
    </xf>
    <xf numFmtId="0" fontId="21" fillId="0" borderId="2" xfId="16" applyFont="1" applyBorder="1" applyAlignment="1">
      <alignment horizontal="center" vertical="center" wrapText="1"/>
    </xf>
    <xf numFmtId="0" fontId="22" fillId="0" borderId="2" xfId="15" applyFont="1" applyBorder="1" applyAlignment="1">
      <alignment horizontal="center" vertical="center" wrapText="1"/>
    </xf>
    <xf numFmtId="2" fontId="22" fillId="0" borderId="2" xfId="15" applyNumberFormat="1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64" fontId="21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15" applyFont="1" applyBorder="1" applyAlignment="1">
      <alignment horizontal="center" vertical="center" wrapText="1"/>
    </xf>
    <xf numFmtId="0" fontId="22" fillId="0" borderId="4" xfId="15" applyFont="1" applyBorder="1" applyAlignment="1">
      <alignment horizontal="center" vertical="center" wrapText="1"/>
    </xf>
    <xf numFmtId="0" fontId="0" fillId="0" borderId="0" xfId="0"/>
    <xf numFmtId="0" fontId="21" fillId="0" borderId="3" xfId="16" applyFont="1" applyBorder="1" applyAlignment="1">
      <alignment horizontal="center" vertical="center" wrapText="1"/>
    </xf>
    <xf numFmtId="0" fontId="21" fillId="0" borderId="4" xfId="16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5" xfId="15" applyFont="1" applyBorder="1" applyAlignment="1">
      <alignment horizontal="center" vertical="center" wrapText="1"/>
    </xf>
    <xf numFmtId="0" fontId="22" fillId="0" borderId="6" xfId="15" applyFont="1" applyBorder="1" applyAlignment="1">
      <alignment horizontal="center" vertical="center" wrapText="1"/>
    </xf>
    <xf numFmtId="0" fontId="22" fillId="0" borderId="7" xfId="15" applyFont="1" applyBorder="1" applyAlignment="1">
      <alignment horizontal="center" vertical="center" wrapText="1"/>
    </xf>
    <xf numFmtId="0" fontId="23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</cellXfs>
  <cellStyles count="22">
    <cellStyle name="Accent" xfId="1" xr:uid="{A550403D-613A-47FA-A362-5BC8AF38BF70}"/>
    <cellStyle name="Accent 1" xfId="2" xr:uid="{5AFAE6F2-9EFB-44BB-AE54-C3A5B6281106}"/>
    <cellStyle name="Accent 2" xfId="3" xr:uid="{612D8DF0-7D97-4AE8-82AB-9D71CD51202C}"/>
    <cellStyle name="Accent 3" xfId="4" xr:uid="{D3541A9C-BF1E-4D6E-8426-BCE4750DF5AC}"/>
    <cellStyle name="Bad" xfId="5" xr:uid="{325BB150-E4D9-4C7D-9599-DA6FE191ED40}"/>
    <cellStyle name="Default" xfId="6" xr:uid="{448A6C91-C0B1-4374-A372-60540FAD413F}"/>
    <cellStyle name="Error" xfId="7" xr:uid="{80FB4A63-C561-4E04-9975-CBCAB07C27C5}"/>
    <cellStyle name="Footnote" xfId="8" xr:uid="{8C81B621-42E0-4DA6-96D5-70266F6A43E5}"/>
    <cellStyle name="Good" xfId="9" xr:uid="{E749DB45-E415-4B3C-99A6-953A7EADFEBA}"/>
    <cellStyle name="Heading" xfId="10" xr:uid="{EDF0F682-C57E-4084-926D-8380F955F08E}"/>
    <cellStyle name="Heading 1" xfId="11" xr:uid="{E461D3DD-2619-4403-9D12-FDD2A382281B}"/>
    <cellStyle name="Heading 2" xfId="12" xr:uid="{F08A0BB9-83D2-4A5B-85D2-431F75706623}"/>
    <cellStyle name="Hyperlink" xfId="13" xr:uid="{EA0D1D58-0BE0-40BF-B4EA-954B029C9113}"/>
    <cellStyle name="Neutral" xfId="14" xr:uid="{1BA2B0BC-E25D-47D0-94AA-17D7845762EA}"/>
    <cellStyle name="Normalny" xfId="0" builtinId="0" customBuiltin="1"/>
    <cellStyle name="Normalny 2" xfId="15" xr:uid="{737011A5-235E-4041-8BD1-D5A42B646967}"/>
    <cellStyle name="Normalny 4" xfId="16" xr:uid="{33F394EE-3228-46EC-952B-2AD2332FC81F}"/>
    <cellStyle name="Note" xfId="17" xr:uid="{75D92EDC-879E-48DD-B91C-2E0B9B64CEF5}"/>
    <cellStyle name="Result" xfId="18" xr:uid="{99981063-6C8F-4D13-AB85-B2122B75DBB3}"/>
    <cellStyle name="Status" xfId="19" xr:uid="{EFFA57F1-320B-4F58-9473-9FD60A039696}"/>
    <cellStyle name="Text" xfId="20" xr:uid="{19D89F73-9067-4315-84AF-A4C2AE437B56}"/>
    <cellStyle name="Warning" xfId="21" xr:uid="{C4FCE1A1-A613-4D12-82A8-5E644B9077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D07B9-7E6A-4F5F-B8D1-E929EF34D71B}">
  <sheetPr>
    <pageSetUpPr fitToPage="1"/>
  </sheetPr>
  <dimension ref="A1:K41"/>
  <sheetViews>
    <sheetView tabSelected="1" zoomScaleNormal="100" workbookViewId="0">
      <selection activeCell="F6" sqref="F6"/>
    </sheetView>
  </sheetViews>
  <sheetFormatPr defaultColWidth="9.7109375" defaultRowHeight="12.75"/>
  <cols>
    <col min="1" max="1" width="9.7109375" style="1" customWidth="1"/>
    <col min="2" max="2" width="13.28515625" style="1" customWidth="1"/>
    <col min="3" max="3" width="11.42578125" style="1" customWidth="1"/>
    <col min="4" max="4" width="18.85546875" style="1" customWidth="1"/>
    <col min="5" max="5" width="19.42578125" style="1" customWidth="1"/>
    <col min="6" max="6" width="24" style="1" customWidth="1"/>
    <col min="7" max="7" width="0.140625" style="1" customWidth="1"/>
    <col min="8" max="8" width="13.7109375" style="2" customWidth="1"/>
    <col min="9" max="9" width="24.28515625" style="2" customWidth="1"/>
    <col min="10" max="10" width="47" style="2" customWidth="1"/>
    <col min="11" max="11" width="9.7109375" style="1" customWidth="1"/>
    <col min="12" max="16384" width="9.7109375" style="1"/>
  </cols>
  <sheetData>
    <row r="1" spans="1:11">
      <c r="J1" s="29" t="s">
        <v>71</v>
      </c>
    </row>
    <row r="2" spans="1:11" ht="33.75" customHeight="1">
      <c r="J2" s="30"/>
    </row>
    <row r="3" spans="1:11" ht="43.5" customHeight="1">
      <c r="A3" s="15" t="s">
        <v>72</v>
      </c>
      <c r="B3" s="15"/>
      <c r="C3" s="15"/>
      <c r="D3" s="15"/>
      <c r="E3" s="15"/>
      <c r="F3" s="15"/>
      <c r="G3" s="15"/>
      <c r="H3" s="15"/>
      <c r="I3" s="15"/>
      <c r="J3" s="15"/>
    </row>
    <row r="5" spans="1:11" ht="91.5" customHeight="1">
      <c r="A5" s="3" t="s">
        <v>0</v>
      </c>
      <c r="B5" s="6" t="s">
        <v>1</v>
      </c>
      <c r="C5" s="6" t="s">
        <v>2</v>
      </c>
      <c r="D5" s="6" t="s">
        <v>3</v>
      </c>
      <c r="E5" s="6" t="s">
        <v>67</v>
      </c>
      <c r="F5" s="7" t="s">
        <v>4</v>
      </c>
      <c r="G5" s="6" t="s">
        <v>5</v>
      </c>
      <c r="H5" s="6" t="s">
        <v>6</v>
      </c>
      <c r="I5" s="6" t="s">
        <v>7</v>
      </c>
      <c r="J5" s="6" t="s">
        <v>8</v>
      </c>
    </row>
    <row r="6" spans="1:11" ht="30" customHeight="1">
      <c r="A6" s="4">
        <v>1</v>
      </c>
      <c r="B6" s="8" t="s">
        <v>9</v>
      </c>
      <c r="C6" s="8" t="s">
        <v>10</v>
      </c>
      <c r="D6" s="8" t="s">
        <v>11</v>
      </c>
      <c r="E6" s="16" t="s">
        <v>69</v>
      </c>
      <c r="F6" s="13" t="s">
        <v>12</v>
      </c>
      <c r="G6" s="14" t="s">
        <v>13</v>
      </c>
      <c r="H6" s="17">
        <v>31.98</v>
      </c>
      <c r="I6" s="14">
        <v>1600</v>
      </c>
      <c r="J6" s="17" t="s">
        <v>65</v>
      </c>
      <c r="K6" s="20"/>
    </row>
    <row r="7" spans="1:11" ht="54" customHeight="1">
      <c r="A7" s="4">
        <f t="shared" ref="A7:A22" si="0">A6+1</f>
        <v>2</v>
      </c>
      <c r="B7" s="8" t="s">
        <v>14</v>
      </c>
      <c r="C7" s="8" t="s">
        <v>15</v>
      </c>
      <c r="D7" s="8" t="s">
        <v>11</v>
      </c>
      <c r="E7" s="16"/>
      <c r="F7" s="13" t="s">
        <v>12</v>
      </c>
      <c r="G7" s="14" t="s">
        <v>13</v>
      </c>
      <c r="H7" s="17"/>
      <c r="I7" s="14">
        <v>1400</v>
      </c>
      <c r="J7" s="17"/>
      <c r="K7" s="20"/>
    </row>
    <row r="8" spans="1:11" ht="39.75" customHeight="1">
      <c r="A8" s="4">
        <f t="shared" si="0"/>
        <v>3</v>
      </c>
      <c r="B8" s="8" t="s">
        <v>16</v>
      </c>
      <c r="C8" s="8" t="s">
        <v>17</v>
      </c>
      <c r="D8" s="8" t="s">
        <v>11</v>
      </c>
      <c r="E8" s="16"/>
      <c r="F8" s="13" t="s">
        <v>12</v>
      </c>
      <c r="G8" s="14" t="s">
        <v>18</v>
      </c>
      <c r="H8" s="14">
        <v>3.25</v>
      </c>
      <c r="I8" s="14">
        <v>500</v>
      </c>
      <c r="J8" s="14"/>
      <c r="K8" s="20"/>
    </row>
    <row r="9" spans="1:11" ht="15" customHeight="1">
      <c r="A9" s="4">
        <v>4</v>
      </c>
      <c r="B9" s="9" t="s">
        <v>23</v>
      </c>
      <c r="C9" s="9" t="s">
        <v>24</v>
      </c>
      <c r="D9" s="10" t="s">
        <v>25</v>
      </c>
      <c r="E9" s="26" t="s">
        <v>68</v>
      </c>
      <c r="F9" s="23" t="s">
        <v>26</v>
      </c>
      <c r="G9" s="14" t="s">
        <v>13</v>
      </c>
      <c r="H9" s="14">
        <v>0.72</v>
      </c>
      <c r="I9" s="14">
        <v>315</v>
      </c>
      <c r="J9" s="14"/>
    </row>
    <row r="10" spans="1:11">
      <c r="A10" s="4">
        <f t="shared" si="0"/>
        <v>5</v>
      </c>
      <c r="B10" s="10" t="s">
        <v>27</v>
      </c>
      <c r="C10" s="10" t="s">
        <v>28</v>
      </c>
      <c r="D10" s="10" t="s">
        <v>29</v>
      </c>
      <c r="E10" s="27"/>
      <c r="F10" s="24"/>
      <c r="G10" s="17" t="s">
        <v>13</v>
      </c>
      <c r="H10" s="14">
        <v>3.01</v>
      </c>
      <c r="I10" s="14">
        <v>300</v>
      </c>
      <c r="J10" s="17" t="s">
        <v>63</v>
      </c>
    </row>
    <row r="11" spans="1:11" ht="48">
      <c r="A11" s="4">
        <f t="shared" si="0"/>
        <v>6</v>
      </c>
      <c r="B11" s="10" t="s">
        <v>30</v>
      </c>
      <c r="C11" s="10" t="s">
        <v>62</v>
      </c>
      <c r="D11" s="8" t="s">
        <v>29</v>
      </c>
      <c r="E11" s="27"/>
      <c r="F11" s="24"/>
      <c r="G11" s="17"/>
      <c r="H11" s="14" t="s">
        <v>31</v>
      </c>
      <c r="I11" s="14" t="s">
        <v>32</v>
      </c>
      <c r="J11" s="17"/>
    </row>
    <row r="12" spans="1:11" ht="24" customHeight="1">
      <c r="A12" s="4">
        <f t="shared" si="0"/>
        <v>7</v>
      </c>
      <c r="B12" s="10" t="s">
        <v>33</v>
      </c>
      <c r="C12" s="10" t="s">
        <v>38</v>
      </c>
      <c r="D12" s="10" t="s">
        <v>35</v>
      </c>
      <c r="E12" s="27"/>
      <c r="F12" s="24"/>
      <c r="G12" s="17" t="s">
        <v>13</v>
      </c>
      <c r="H12" s="14">
        <v>4.5</v>
      </c>
      <c r="I12" s="14">
        <v>300</v>
      </c>
      <c r="J12" s="23" t="s">
        <v>66</v>
      </c>
    </row>
    <row r="13" spans="1:11" ht="60">
      <c r="A13" s="4">
        <f t="shared" si="0"/>
        <v>8</v>
      </c>
      <c r="B13" s="10" t="s">
        <v>36</v>
      </c>
      <c r="C13" s="10" t="s">
        <v>57</v>
      </c>
      <c r="D13" s="10" t="s">
        <v>35</v>
      </c>
      <c r="E13" s="27"/>
      <c r="F13" s="24"/>
      <c r="G13" s="17"/>
      <c r="H13" s="14" t="s">
        <v>37</v>
      </c>
      <c r="I13" s="14" t="s">
        <v>32</v>
      </c>
      <c r="J13" s="24"/>
    </row>
    <row r="14" spans="1:11" ht="24">
      <c r="A14" s="4">
        <f t="shared" si="0"/>
        <v>9</v>
      </c>
      <c r="B14" s="10" t="s">
        <v>23</v>
      </c>
      <c r="C14" s="10" t="s">
        <v>34</v>
      </c>
      <c r="D14" s="10" t="s">
        <v>35</v>
      </c>
      <c r="E14" s="27"/>
      <c r="F14" s="24"/>
      <c r="G14" s="17" t="s">
        <v>39</v>
      </c>
      <c r="H14" s="14">
        <v>2.36</v>
      </c>
      <c r="I14" s="14">
        <v>300</v>
      </c>
      <c r="J14" s="24"/>
    </row>
    <row r="15" spans="1:11" ht="60">
      <c r="A15" s="4">
        <f t="shared" si="0"/>
        <v>10</v>
      </c>
      <c r="B15" s="10" t="s">
        <v>40</v>
      </c>
      <c r="C15" s="10" t="s">
        <v>54</v>
      </c>
      <c r="D15" s="10" t="s">
        <v>35</v>
      </c>
      <c r="E15" s="27"/>
      <c r="F15" s="24"/>
      <c r="G15" s="17"/>
      <c r="H15" s="8" t="s">
        <v>61</v>
      </c>
      <c r="I15" s="14" t="s">
        <v>32</v>
      </c>
      <c r="J15" s="24"/>
    </row>
    <row r="16" spans="1:11" ht="48">
      <c r="A16" s="4">
        <f t="shared" si="0"/>
        <v>11</v>
      </c>
      <c r="B16" s="10" t="s">
        <v>41</v>
      </c>
      <c r="C16" s="10" t="s">
        <v>58</v>
      </c>
      <c r="D16" s="10" t="s">
        <v>35</v>
      </c>
      <c r="E16" s="27"/>
      <c r="F16" s="24"/>
      <c r="G16" s="14" t="s">
        <v>42</v>
      </c>
      <c r="H16" s="14">
        <v>2.1000000000000001E-2</v>
      </c>
      <c r="I16" s="14" t="s">
        <v>32</v>
      </c>
      <c r="J16" s="24"/>
    </row>
    <row r="17" spans="1:10" ht="48">
      <c r="A17" s="4">
        <f t="shared" si="0"/>
        <v>12</v>
      </c>
      <c r="B17" s="10" t="s">
        <v>43</v>
      </c>
      <c r="C17" s="10" t="s">
        <v>59</v>
      </c>
      <c r="D17" s="10" t="s">
        <v>35</v>
      </c>
      <c r="E17" s="28"/>
      <c r="F17" s="25"/>
      <c r="G17" s="14" t="s">
        <v>42</v>
      </c>
      <c r="H17" s="14">
        <v>1.2999999999999999E-2</v>
      </c>
      <c r="I17" s="14" t="s">
        <v>32</v>
      </c>
      <c r="J17" s="25"/>
    </row>
    <row r="18" spans="1:10" ht="92.25" customHeight="1">
      <c r="A18" s="3" t="s">
        <v>0</v>
      </c>
      <c r="B18" s="6" t="s">
        <v>1</v>
      </c>
      <c r="C18" s="6" t="s">
        <v>2</v>
      </c>
      <c r="D18" s="6" t="s">
        <v>3</v>
      </c>
      <c r="E18" s="6" t="s">
        <v>67</v>
      </c>
      <c r="F18" s="7" t="s">
        <v>4</v>
      </c>
      <c r="G18" s="6" t="s">
        <v>5</v>
      </c>
      <c r="H18" s="6" t="s">
        <v>6</v>
      </c>
      <c r="I18" s="6" t="s">
        <v>7</v>
      </c>
      <c r="J18" s="6" t="s">
        <v>8</v>
      </c>
    </row>
    <row r="19" spans="1:10" ht="48">
      <c r="A19" s="4">
        <f>A17+1</f>
        <v>13</v>
      </c>
      <c r="B19" s="10" t="s">
        <v>44</v>
      </c>
      <c r="C19" s="10" t="s">
        <v>60</v>
      </c>
      <c r="D19" s="10" t="s">
        <v>35</v>
      </c>
      <c r="E19" s="26" t="s">
        <v>68</v>
      </c>
      <c r="F19" s="23" t="s">
        <v>26</v>
      </c>
      <c r="G19" s="14" t="s">
        <v>42</v>
      </c>
      <c r="H19" s="14">
        <v>1.2E-2</v>
      </c>
      <c r="I19" s="14" t="s">
        <v>32</v>
      </c>
      <c r="J19" s="23" t="s">
        <v>66</v>
      </c>
    </row>
    <row r="20" spans="1:10" ht="48">
      <c r="A20" s="4">
        <f t="shared" si="0"/>
        <v>14</v>
      </c>
      <c r="B20" s="10" t="s">
        <v>45</v>
      </c>
      <c r="C20" s="10" t="s">
        <v>56</v>
      </c>
      <c r="D20" s="10" t="s">
        <v>35</v>
      </c>
      <c r="E20" s="27"/>
      <c r="F20" s="24"/>
      <c r="G20" s="14" t="s">
        <v>42</v>
      </c>
      <c r="H20" s="14">
        <v>4.0000000000000001E-3</v>
      </c>
      <c r="I20" s="14" t="s">
        <v>32</v>
      </c>
      <c r="J20" s="24"/>
    </row>
    <row r="21" spans="1:10" ht="48">
      <c r="A21" s="4">
        <f t="shared" si="0"/>
        <v>15</v>
      </c>
      <c r="B21" s="10" t="s">
        <v>46</v>
      </c>
      <c r="C21" s="10" t="s">
        <v>55</v>
      </c>
      <c r="D21" s="10" t="s">
        <v>35</v>
      </c>
      <c r="E21" s="27"/>
      <c r="F21" s="24"/>
      <c r="G21" s="14" t="s">
        <v>42</v>
      </c>
      <c r="H21" s="14">
        <v>2E-3</v>
      </c>
      <c r="I21" s="14" t="s">
        <v>32</v>
      </c>
      <c r="J21" s="24"/>
    </row>
    <row r="22" spans="1:10" ht="30" customHeight="1">
      <c r="A22" s="4">
        <f t="shared" si="0"/>
        <v>16</v>
      </c>
      <c r="B22" s="21" t="s">
        <v>47</v>
      </c>
      <c r="C22" s="22"/>
      <c r="D22" s="10" t="s">
        <v>48</v>
      </c>
      <c r="E22" s="28"/>
      <c r="F22" s="25"/>
      <c r="G22" s="14" t="s">
        <v>42</v>
      </c>
      <c r="H22" s="14">
        <v>0.14000000000000001</v>
      </c>
      <c r="I22" s="14">
        <v>300</v>
      </c>
      <c r="J22" s="25"/>
    </row>
    <row r="23" spans="1:10" ht="30" customHeight="1">
      <c r="A23" s="4">
        <v>17</v>
      </c>
      <c r="B23" s="18" t="s">
        <v>49</v>
      </c>
      <c r="C23" s="19"/>
      <c r="D23" s="11" t="s">
        <v>50</v>
      </c>
      <c r="E23" s="11" t="s">
        <v>53</v>
      </c>
      <c r="F23" s="11" t="s">
        <v>51</v>
      </c>
      <c r="G23" s="11"/>
      <c r="H23" s="12">
        <v>39.26</v>
      </c>
      <c r="I23" s="11">
        <v>1000</v>
      </c>
      <c r="J23" s="11"/>
    </row>
    <row r="24" spans="1:10" ht="57" customHeight="1">
      <c r="A24" s="4">
        <v>18</v>
      </c>
      <c r="B24" s="8" t="s">
        <v>19</v>
      </c>
      <c r="C24" s="8" t="s">
        <v>20</v>
      </c>
      <c r="D24" s="8" t="s">
        <v>11</v>
      </c>
      <c r="E24" s="11" t="s">
        <v>69</v>
      </c>
      <c r="F24" s="13" t="s">
        <v>21</v>
      </c>
      <c r="G24" s="14" t="s">
        <v>18</v>
      </c>
      <c r="H24" s="14">
        <v>11.83</v>
      </c>
      <c r="I24" s="14" t="s">
        <v>22</v>
      </c>
      <c r="J24" s="14"/>
    </row>
    <row r="25" spans="1:10" ht="30" customHeight="1">
      <c r="A25" s="4">
        <v>19</v>
      </c>
      <c r="B25" s="18" t="s">
        <v>70</v>
      </c>
      <c r="C25" s="19"/>
      <c r="D25" s="11" t="s">
        <v>50</v>
      </c>
      <c r="E25" s="11" t="s">
        <v>69</v>
      </c>
      <c r="F25" s="11" t="s">
        <v>51</v>
      </c>
      <c r="G25" s="11"/>
      <c r="H25" s="12">
        <v>11.79</v>
      </c>
      <c r="I25" s="11">
        <v>800</v>
      </c>
      <c r="J25" s="11"/>
    </row>
    <row r="26" spans="1:10" ht="40.5" customHeight="1">
      <c r="A26" s="4">
        <v>20</v>
      </c>
      <c r="B26" s="18" t="s">
        <v>52</v>
      </c>
      <c r="C26" s="19"/>
      <c r="D26" s="11" t="s">
        <v>11</v>
      </c>
      <c r="E26" s="11" t="s">
        <v>69</v>
      </c>
      <c r="F26" s="11" t="s">
        <v>51</v>
      </c>
      <c r="G26" s="11"/>
      <c r="H26" s="12">
        <v>37.019999999999989</v>
      </c>
      <c r="I26" s="11" t="s">
        <v>64</v>
      </c>
      <c r="J26" s="11"/>
    </row>
    <row r="32" spans="1:10">
      <c r="B32" s="5"/>
    </row>
    <row r="37" spans="2:2">
      <c r="B37" s="5"/>
    </row>
    <row r="41" spans="2:2">
      <c r="B41" s="5"/>
    </row>
  </sheetData>
  <mergeCells count="20">
    <mergeCell ref="J1:J2"/>
    <mergeCell ref="B26:C26"/>
    <mergeCell ref="K6:K8"/>
    <mergeCell ref="G10:G11"/>
    <mergeCell ref="J10:J11"/>
    <mergeCell ref="G12:G13"/>
    <mergeCell ref="G14:G15"/>
    <mergeCell ref="B22:C22"/>
    <mergeCell ref="J12:J17"/>
    <mergeCell ref="F9:F17"/>
    <mergeCell ref="F19:F22"/>
    <mergeCell ref="E9:E17"/>
    <mergeCell ref="E19:E22"/>
    <mergeCell ref="J19:J22"/>
    <mergeCell ref="B25:C25"/>
    <mergeCell ref="A3:J3"/>
    <mergeCell ref="E6:E8"/>
    <mergeCell ref="H6:H7"/>
    <mergeCell ref="J6:J7"/>
    <mergeCell ref="B23:C23"/>
  </mergeCells>
  <printOptions horizontalCentered="1"/>
  <pageMargins left="0.11811023622047245" right="0.11811023622047245" top="0.19685039370078741" bottom="0.19685039370078741" header="0.74803149606299213" footer="0.74803149606299213"/>
  <pageSetup paperSize="9" scale="8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Kuliński</dc:creator>
  <cp:lastModifiedBy>Anna Jasińska</cp:lastModifiedBy>
  <cp:revision>2</cp:revision>
  <cp:lastPrinted>2025-04-29T10:57:15Z</cp:lastPrinted>
  <dcterms:created xsi:type="dcterms:W3CDTF">2024-11-22T10:02:34Z</dcterms:created>
  <dcterms:modified xsi:type="dcterms:W3CDTF">2025-04-29T10:57:28Z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