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ump-fs\wsr$\Zamowienia 2025\WSR.271.13.2025 Nasadzenia\SWZ i załączniki\"/>
    </mc:Choice>
  </mc:AlternateContent>
  <xr:revisionPtr revIDLastSave="0" documentId="13_ncr:1_{5B930C82-D08D-4EA1-B181-353196AEFFD7}" xr6:coauthVersionLast="47" xr6:coauthVersionMax="47" xr10:uidLastSave="{00000000-0000-0000-0000-000000000000}"/>
  <bookViews>
    <workbookView xWindow="1950" yWindow="1950" windowWidth="18000" windowHeight="9285" xr2:uid="{00000000-000D-0000-FFFF-FFFF00000000}"/>
  </bookViews>
  <sheets>
    <sheet name="Arkusz3" sheetId="3" r:id="rId1"/>
  </sheets>
  <calcPr calcId="191029"/>
</workbook>
</file>

<file path=xl/calcChain.xml><?xml version="1.0" encoding="utf-8"?>
<calcChain xmlns="http://schemas.openxmlformats.org/spreadsheetml/2006/main">
  <c r="C210" i="3" l="1"/>
  <c r="E207" i="3"/>
  <c r="E208" i="3"/>
  <c r="E209" i="3"/>
  <c r="G167" i="3"/>
  <c r="G178" i="3"/>
  <c r="G193" i="3"/>
  <c r="G109" i="3"/>
  <c r="G108" i="3"/>
  <c r="G159" i="3"/>
  <c r="G152" i="3"/>
  <c r="G148" i="3"/>
  <c r="G144" i="3"/>
  <c r="G137" i="3"/>
  <c r="G138" i="3"/>
  <c r="G139" i="3"/>
  <c r="G128" i="3"/>
  <c r="G107" i="3"/>
  <c r="G119" i="3"/>
  <c r="G132" i="3"/>
  <c r="G94" i="3"/>
  <c r="G93" i="3"/>
  <c r="G91" i="3"/>
  <c r="G90" i="3"/>
  <c r="G72" i="3"/>
  <c r="G61" i="3"/>
  <c r="G81" i="3" l="1"/>
  <c r="G87" i="3"/>
  <c r="G80" i="3"/>
  <c r="G43" i="3"/>
  <c r="G38" i="3"/>
  <c r="E46" i="3"/>
  <c r="G21" i="3"/>
  <c r="G35" i="3"/>
  <c r="G45" i="3"/>
  <c r="G36" i="3"/>
  <c r="G16" i="3"/>
  <c r="G40" i="3"/>
  <c r="G39" i="3"/>
  <c r="G12" i="3"/>
  <c r="F111" i="3"/>
  <c r="G110" i="3"/>
  <c r="G56" i="3"/>
  <c r="G57" i="3"/>
  <c r="G52" i="3"/>
  <c r="G70" i="3"/>
  <c r="G73" i="3"/>
  <c r="G79" i="3"/>
  <c r="G89" i="3"/>
  <c r="G106" i="3"/>
  <c r="E111" i="3"/>
  <c r="G69" i="3"/>
  <c r="G171" i="3"/>
  <c r="G176" i="3"/>
  <c r="E195" i="3"/>
  <c r="F195" i="3"/>
  <c r="G191" i="3"/>
  <c r="G190" i="3"/>
  <c r="E161" i="3"/>
  <c r="F161" i="3"/>
  <c r="G153" i="3"/>
  <c r="G154" i="3"/>
  <c r="G155" i="3"/>
  <c r="G156" i="3"/>
  <c r="G157" i="3"/>
  <c r="G136" i="3"/>
  <c r="G140" i="3"/>
  <c r="G141" i="3"/>
  <c r="G142" i="3"/>
  <c r="G143" i="3"/>
  <c r="G145" i="3"/>
  <c r="G146" i="3"/>
  <c r="G147" i="3"/>
  <c r="G149" i="3"/>
  <c r="G150" i="3"/>
  <c r="G151" i="3"/>
  <c r="G127" i="3"/>
  <c r="G129" i="3"/>
  <c r="G130" i="3"/>
  <c r="G131" i="3"/>
  <c r="G133" i="3"/>
  <c r="G134" i="3"/>
  <c r="G135" i="3"/>
  <c r="G121" i="3"/>
  <c r="G122" i="3"/>
  <c r="G123" i="3"/>
  <c r="G117" i="3"/>
  <c r="G118" i="3"/>
  <c r="D228" i="3" l="1"/>
  <c r="E221" i="3"/>
  <c r="E222" i="3" s="1"/>
  <c r="D222" i="3"/>
  <c r="E215" i="3"/>
  <c r="E216" i="3" s="1"/>
  <c r="D216" i="3"/>
  <c r="G186" i="3"/>
  <c r="G188" i="3"/>
  <c r="G189" i="3"/>
  <c r="G192" i="3"/>
  <c r="G194" i="3"/>
  <c r="G185" i="3"/>
  <c r="F180" i="3"/>
  <c r="D201" i="3"/>
  <c r="D210" i="3"/>
  <c r="E180" i="3"/>
  <c r="G175" i="3"/>
  <c r="G177" i="3"/>
  <c r="G166" i="3"/>
  <c r="G174" i="3"/>
  <c r="G124" i="3"/>
  <c r="G125" i="3"/>
  <c r="G126" i="3"/>
  <c r="G158" i="3"/>
  <c r="G160" i="3"/>
  <c r="G120" i="3"/>
  <c r="G53" i="3"/>
  <c r="G54" i="3"/>
  <c r="G55" i="3"/>
  <c r="G58" i="3"/>
  <c r="G59" i="3"/>
  <c r="G60" i="3"/>
  <c r="G62" i="3"/>
  <c r="G63" i="3"/>
  <c r="G64" i="3"/>
  <c r="G65" i="3"/>
  <c r="G66" i="3"/>
  <c r="G67" i="3"/>
  <c r="G68" i="3"/>
  <c r="G71" i="3"/>
  <c r="G74" i="3"/>
  <c r="G75" i="3"/>
  <c r="G76" i="3"/>
  <c r="G77" i="3"/>
  <c r="G78" i="3"/>
  <c r="G82" i="3"/>
  <c r="G83" i="3"/>
  <c r="G84" i="3"/>
  <c r="G85" i="3"/>
  <c r="G86" i="3"/>
  <c r="G88" i="3"/>
  <c r="G92" i="3"/>
  <c r="G95" i="3"/>
  <c r="G96" i="3"/>
  <c r="G97" i="3"/>
  <c r="G98" i="3"/>
  <c r="G99" i="3"/>
  <c r="G100" i="3"/>
  <c r="G101" i="3"/>
  <c r="G102" i="3"/>
  <c r="G103" i="3"/>
  <c r="G104" i="3"/>
  <c r="G105" i="3"/>
  <c r="F46" i="3"/>
  <c r="G111" i="3" l="1"/>
  <c r="G195" i="3"/>
  <c r="G161" i="3"/>
  <c r="G33" i="3"/>
  <c r="G44" i="3"/>
  <c r="G173" i="3"/>
  <c r="G7" i="3"/>
  <c r="G169" i="3"/>
  <c r="G170" i="3"/>
  <c r="G172" i="3"/>
  <c r="G179" i="3"/>
  <c r="G168" i="3"/>
  <c r="G8" i="3"/>
  <c r="G9" i="3"/>
  <c r="G10" i="3"/>
  <c r="G11" i="3"/>
  <c r="G13" i="3"/>
  <c r="G14" i="3"/>
  <c r="G15" i="3"/>
  <c r="G17" i="3"/>
  <c r="G18" i="3"/>
  <c r="G19" i="3"/>
  <c r="G20" i="3"/>
  <c r="G22" i="3"/>
  <c r="G23" i="3"/>
  <c r="G24" i="3"/>
  <c r="G25" i="3"/>
  <c r="G26" i="3"/>
  <c r="G27" i="3"/>
  <c r="G28" i="3"/>
  <c r="G29" i="3"/>
  <c r="G30" i="3"/>
  <c r="G31" i="3"/>
  <c r="G32" i="3"/>
  <c r="G34" i="3"/>
  <c r="G37" i="3"/>
  <c r="G41" i="3"/>
  <c r="G42" i="3"/>
  <c r="E227" i="3"/>
  <c r="E228" i="3" s="1"/>
  <c r="E206" i="3"/>
  <c r="E210" i="3" s="1"/>
  <c r="E200" i="3"/>
  <c r="E201" i="3" s="1"/>
  <c r="G180" i="3" l="1"/>
  <c r="C228" i="3"/>
  <c r="C216" i="3"/>
  <c r="C201" i="3"/>
  <c r="G6" i="3" l="1"/>
  <c r="G46" i="3" s="1"/>
</calcChain>
</file>

<file path=xl/sharedStrings.xml><?xml version="1.0" encoding="utf-8"?>
<sst xmlns="http://schemas.openxmlformats.org/spreadsheetml/2006/main" count="455" uniqueCount="239">
  <si>
    <t>Lp.</t>
  </si>
  <si>
    <t>Krzewy</t>
  </si>
  <si>
    <t>Wartość netto</t>
  </si>
  <si>
    <t>Podatek VAT</t>
  </si>
  <si>
    <t>Wartość brutto</t>
  </si>
  <si>
    <t>C3</t>
  </si>
  <si>
    <t>RAZEM</t>
  </si>
  <si>
    <t>Łącznie:</t>
  </si>
  <si>
    <t>min. ilość [szt.]</t>
  </si>
  <si>
    <t>Drzewa</t>
  </si>
  <si>
    <t>C5</t>
  </si>
  <si>
    <t>Byliny</t>
  </si>
  <si>
    <t>P9</t>
  </si>
  <si>
    <t>Wyczyniec łąkowy</t>
  </si>
  <si>
    <t>Irga pozioma</t>
  </si>
  <si>
    <t>Jeżówka purpurowa</t>
  </si>
  <si>
    <t>Szałwia omszona</t>
  </si>
  <si>
    <t>Oliwnik wąskolistny</t>
  </si>
  <si>
    <t>14-16</t>
  </si>
  <si>
    <t>Tamaryszek pięciopręcikowy</t>
  </si>
  <si>
    <t>Kasztanowiec czerwony</t>
  </si>
  <si>
    <t>18-20</t>
  </si>
  <si>
    <t>Wierzba płacząca</t>
  </si>
  <si>
    <t>Platan klonolistny</t>
  </si>
  <si>
    <t>16-18</t>
  </si>
  <si>
    <t>Brzoza brodawkowata</t>
  </si>
  <si>
    <t>Jabłoń ozdobna</t>
  </si>
  <si>
    <t xml:space="preserve">Miłorząb dwuklapowy </t>
  </si>
  <si>
    <t>Modrzew europejski</t>
  </si>
  <si>
    <t>Świerk kłujący</t>
  </si>
  <si>
    <t>40/50</t>
  </si>
  <si>
    <t>Bluszcz pospolity</t>
  </si>
  <si>
    <t>50/60</t>
  </si>
  <si>
    <t>Irga błyszcząca</t>
  </si>
  <si>
    <t xml:space="preserve">Daglezja zielona </t>
  </si>
  <si>
    <t xml:space="preserve">Grab zwyczajny </t>
  </si>
  <si>
    <t>Załącznik nr … do SWZ</t>
  </si>
  <si>
    <t>Kosodrzewina</t>
  </si>
  <si>
    <t>C10</t>
  </si>
  <si>
    <t>Cebule</t>
  </si>
  <si>
    <t>Montaż agrowłókniny</t>
  </si>
  <si>
    <t>Ostnica</t>
  </si>
  <si>
    <t>30/40</t>
  </si>
  <si>
    <t>min. ilość [m2]</t>
  </si>
  <si>
    <t>Ściółkowanie</t>
  </si>
  <si>
    <t>Kora sosnowa</t>
  </si>
  <si>
    <t xml:space="preserve">Wartość brutto [PLN]                </t>
  </si>
  <si>
    <t xml:space="preserve">Wartość brutto [PLN]                 </t>
  </si>
  <si>
    <t>Trawy ozdobne</t>
  </si>
  <si>
    <t>Perowskia</t>
  </si>
  <si>
    <t>Żurawka</t>
  </si>
  <si>
    <t>min. ilość [m3]</t>
  </si>
  <si>
    <t>Podane gatunki i ilości sadzonek są szacunkowe w celu prawidłowej wyceny zamówienia. Dokładne gatunki, ilości i lokalizacje nasadzeń i innych ww. prac Zamawiający poda Wykonawcy bezpośrednio przed realizacją prac.</t>
  </si>
  <si>
    <t>Przy określaniu ceny jednostkowej montażu agrowłókniny należy uwzględnić: zakup, montaż agrowłókniny wraz z przymocowaniem kołkami do podłoża zgodnie z Opisem przedmiotu zamówienia.</t>
  </si>
  <si>
    <t xml:space="preserve">Lp. </t>
  </si>
  <si>
    <t>Pnącza</t>
  </si>
  <si>
    <t xml:space="preserve">min. wysokość [cm] </t>
  </si>
  <si>
    <t>Dąb błotny</t>
  </si>
  <si>
    <t>Lipa drobnolistna 'Greenspire</t>
  </si>
  <si>
    <t>min. Ilość [szt.]</t>
  </si>
  <si>
    <t>Wartość brutto [PLN]</t>
  </si>
  <si>
    <t>Cena jednostkowa brutto [PLN]</t>
  </si>
  <si>
    <t>min. długość pędów [cm]</t>
  </si>
  <si>
    <r>
      <t>Cena jednostkowa        brutto [PLN]</t>
    </r>
    <r>
      <rPr>
        <sz val="12"/>
        <rFont val="Calibri"/>
        <family val="2"/>
        <charset val="238"/>
        <scheme val="minor"/>
      </rPr>
      <t xml:space="preserve">  </t>
    </r>
  </si>
  <si>
    <t>min. obwód pnia na wysokości 1 m [cm]</t>
  </si>
  <si>
    <t>Montaż obrzeża typu Eko-bord</t>
  </si>
  <si>
    <t>1.</t>
  </si>
  <si>
    <t>Montaż obrzeża Eko-bord</t>
  </si>
  <si>
    <t>Cena jednostkowa brutto  [PLN]</t>
  </si>
  <si>
    <t xml:space="preserve">RAZEM </t>
  </si>
  <si>
    <t>min. wielkość pojemnika</t>
  </si>
  <si>
    <t>C2</t>
  </si>
  <si>
    <t>Lawenda wąskolistna</t>
  </si>
  <si>
    <t>Śmiałek darniowy</t>
  </si>
  <si>
    <t>min. Ilość [mb]</t>
  </si>
  <si>
    <t xml:space="preserve">Jarząb mączny / szwedzki </t>
  </si>
  <si>
    <t>Lipa drobnolistna / szerokolistna / srebrzysta / krymska</t>
  </si>
  <si>
    <t>Klon czerwony / jawor / polny / pospolity / srebrzysty / tatarski</t>
  </si>
  <si>
    <t>Dereń kanadyjski</t>
  </si>
  <si>
    <t>Forsycja pośrednia (w odmianach)</t>
  </si>
  <si>
    <t>Laurowiśnia wschodnia</t>
  </si>
  <si>
    <t>Tawulec pogięty</t>
  </si>
  <si>
    <t>Akebia pięciolistkowa</t>
  </si>
  <si>
    <t>Hortensja pnąca</t>
  </si>
  <si>
    <t>Funkia (w odmianach)</t>
  </si>
  <si>
    <t>Pysznogłówka</t>
  </si>
  <si>
    <t>Kocimiętka</t>
  </si>
  <si>
    <t>Wiesiołek</t>
  </si>
  <si>
    <t>Karmnik ościsty</t>
  </si>
  <si>
    <t>Jałowiec sabiński / płożący / Pfitzera</t>
  </si>
  <si>
    <t>Pięciornik krzewiasty (w odmianach)</t>
  </si>
  <si>
    <t>Cis pospolity / pośredni</t>
  </si>
  <si>
    <t>Milin amerykański</t>
  </si>
  <si>
    <t>C1,5</t>
  </si>
  <si>
    <t>Rozplenica japońska (w odmianach)</t>
  </si>
  <si>
    <t>Winobluszcz pięciolistkowy / trójklapowy / zaroślowy</t>
  </si>
  <si>
    <t>Gajowiec żółty</t>
  </si>
  <si>
    <t>Jesion wyniosły / pensylwański / mannowy</t>
  </si>
  <si>
    <t>Przy określaniu ceny jednostkowej ściółkowania należy uwzględnić: zakup, transport i rozplantowanie materiału ściółkującego zgodnie z Opisem przedmiotu zamówienia. Tabela dotyczy ściółkowania korą lub uzupełniania istniejących nasadzeń i rabat na terenie Pruszkowa.</t>
  </si>
  <si>
    <t>Cebule tulipanów / narcyzów / czosnków / krokusów</t>
  </si>
  <si>
    <t>Zakładanie / renowacja trawników</t>
  </si>
  <si>
    <t>Mozga trzcinowata (np. 'Picta')</t>
  </si>
  <si>
    <t>Trzcinnik ostrokwiatowy  / krótkowłosy</t>
  </si>
  <si>
    <t>Sesleria jesienna / Heuflera</t>
  </si>
  <si>
    <t>Powojnik mandżurski</t>
  </si>
  <si>
    <t>Przywarka japońska</t>
  </si>
  <si>
    <t>Rdestówka Auberta / bucharska</t>
  </si>
  <si>
    <t>Imperata cylindryczna</t>
  </si>
  <si>
    <t>Proso rózgowate</t>
  </si>
  <si>
    <t>Trzęślica modra</t>
  </si>
  <si>
    <t>Kostrzewa sina / Gautiera (w odmianach)</t>
  </si>
  <si>
    <t>Miskant chiński (w odmianach np. 'Gracillimus', 'Silberfeder')/cukrowy</t>
  </si>
  <si>
    <t>Krwawnica pospolita</t>
  </si>
  <si>
    <t>Podagrycznik pospolity (np. 'Variegatum')</t>
  </si>
  <si>
    <t>Parzydło leśne</t>
  </si>
  <si>
    <t>Czyściec wełnisty</t>
  </si>
  <si>
    <t>Liatra kłosowa</t>
  </si>
  <si>
    <t>Dzwonek skupiony</t>
  </si>
  <si>
    <t>Werbena patagońska</t>
  </si>
  <si>
    <t>Aster alpejski (w odmianach)</t>
  </si>
  <si>
    <t>Tulbagia fioletowa</t>
  </si>
  <si>
    <t>Przetacznik kłosowy / długolistny</t>
  </si>
  <si>
    <t>Brunera wielkolistna</t>
  </si>
  <si>
    <t>Odętka wirginijska</t>
  </si>
  <si>
    <t>Języczka Przewalskiego / pomarańczowa</t>
  </si>
  <si>
    <t>Ożanka właściwa</t>
  </si>
  <si>
    <t>Ostrogowiec czerwony</t>
  </si>
  <si>
    <t>Kłosowiec</t>
  </si>
  <si>
    <r>
      <t>Runianka japońska (w odmianach np. '</t>
    </r>
    <r>
      <rPr>
        <i/>
        <sz val="12"/>
        <rFont val="Calibri"/>
        <family val="2"/>
        <charset val="238"/>
        <scheme val="minor"/>
      </rPr>
      <t>Green Carpet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Variegata</t>
    </r>
    <r>
      <rPr>
        <sz val="12"/>
        <rFont val="Calibri"/>
        <family val="2"/>
        <charset val="238"/>
        <scheme val="minor"/>
      </rPr>
      <t>')</t>
    </r>
  </si>
  <si>
    <r>
      <t>Słonecznik szorstki np. '</t>
    </r>
    <r>
      <rPr>
        <i/>
        <sz val="12"/>
        <rFont val="Calibri"/>
        <family val="2"/>
        <charset val="238"/>
        <scheme val="minor"/>
      </rPr>
      <t>Asahi</t>
    </r>
    <r>
      <rPr>
        <sz val="12"/>
        <rFont val="Calibri"/>
        <family val="2"/>
        <charset val="238"/>
        <scheme val="minor"/>
      </rPr>
      <t>'</t>
    </r>
  </si>
  <si>
    <r>
      <t>Rudbekia błyskotliwa np. ‘</t>
    </r>
    <r>
      <rPr>
        <i/>
        <sz val="12"/>
        <rFont val="Calibri"/>
        <family val="2"/>
        <charset val="238"/>
        <scheme val="minor"/>
      </rPr>
      <t>Goldsturm</t>
    </r>
    <r>
      <rPr>
        <sz val="12"/>
        <rFont val="Calibri"/>
        <family val="2"/>
        <charset val="238"/>
        <scheme val="minor"/>
      </rPr>
      <t xml:space="preserve">’ </t>
    </r>
  </si>
  <si>
    <r>
      <t>Liliowiec (np. '</t>
    </r>
    <r>
      <rPr>
        <i/>
        <sz val="12"/>
        <rFont val="Calibri"/>
        <family val="2"/>
        <charset val="238"/>
        <scheme val="minor"/>
      </rPr>
      <t>Crimson Pirate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Stella d'oro</t>
    </r>
    <r>
      <rPr>
        <sz val="12"/>
        <rFont val="Calibri"/>
        <family val="2"/>
        <charset val="238"/>
        <scheme val="minor"/>
      </rPr>
      <t>')</t>
    </r>
  </si>
  <si>
    <r>
      <t>Krwawnik pospolity / wiązówkowaty (w odmianach, np.‘</t>
    </r>
    <r>
      <rPr>
        <i/>
        <sz val="12"/>
        <rFont val="Calibri"/>
        <family val="2"/>
        <charset val="238"/>
        <scheme val="minor"/>
      </rPr>
      <t>Summer pastels</t>
    </r>
    <r>
      <rPr>
        <sz val="12"/>
        <rFont val="Calibri"/>
        <family val="2"/>
        <charset val="238"/>
        <scheme val="minor"/>
      </rPr>
      <t>’, '</t>
    </r>
    <r>
      <rPr>
        <i/>
        <sz val="12"/>
        <rFont val="Calibri"/>
        <family val="2"/>
        <charset val="238"/>
        <scheme val="minor"/>
      </rPr>
      <t>Red beauty</t>
    </r>
    <r>
      <rPr>
        <sz val="12"/>
        <rFont val="Calibri"/>
        <family val="2"/>
        <charset val="238"/>
        <scheme val="minor"/>
      </rPr>
      <t>')</t>
    </r>
  </si>
  <si>
    <r>
      <t>Barwinek pospolity (w odmianach np.  '</t>
    </r>
    <r>
      <rPr>
        <i/>
        <sz val="12"/>
        <color theme="1"/>
        <rFont val="Calibri"/>
        <family val="2"/>
        <charset val="238"/>
        <scheme val="minor"/>
      </rPr>
      <t>Argenteovariegata</t>
    </r>
    <r>
      <rPr>
        <sz val="12"/>
        <color theme="1"/>
        <rFont val="Calibri"/>
        <family val="2"/>
        <charset val="238"/>
        <scheme val="minor"/>
      </rPr>
      <t>') / większy</t>
    </r>
  </si>
  <si>
    <r>
      <t>Jaśminowiec wonny (w odmianach np. '</t>
    </r>
    <r>
      <rPr>
        <i/>
        <sz val="12"/>
        <rFont val="Calibri"/>
        <family val="2"/>
        <charset val="238"/>
        <scheme val="minor"/>
      </rPr>
      <t>Aureus</t>
    </r>
    <r>
      <rPr>
        <sz val="12"/>
        <rFont val="Calibri"/>
        <family val="2"/>
        <charset val="238"/>
        <scheme val="minor"/>
      </rPr>
      <t>')</t>
    </r>
  </si>
  <si>
    <t>Suchodrzew chiński / mirtolistny (w odmianach)</t>
  </si>
  <si>
    <t>Krzewuszka cudowna (w odmianach)</t>
  </si>
  <si>
    <t>Rododendron (w odmianach)</t>
  </si>
  <si>
    <t>Żywotnik / Cyprysik (w odmianach)</t>
  </si>
  <si>
    <t>Azalia ( w odmianach)</t>
  </si>
  <si>
    <t>Budleja Dawida (w odmianach)</t>
  </si>
  <si>
    <r>
      <t>Leszczyna pospolita np. '</t>
    </r>
    <r>
      <rPr>
        <i/>
        <sz val="12"/>
        <rFont val="Calibri"/>
        <family val="2"/>
        <charset val="238"/>
        <scheme val="minor"/>
      </rPr>
      <t>Aurea</t>
    </r>
    <r>
      <rPr>
        <sz val="12"/>
        <rFont val="Calibri"/>
        <family val="2"/>
        <charset val="238"/>
        <scheme val="minor"/>
      </rPr>
      <t>'</t>
    </r>
  </si>
  <si>
    <t>Mahonia pospolita</t>
  </si>
  <si>
    <t>Kolkwicja chińska</t>
  </si>
  <si>
    <t>Ligustr pospolity / tępolistny / jajolistny (w odmianach)</t>
  </si>
  <si>
    <r>
      <t>Lilak pospolity / Meyera np. '</t>
    </r>
    <r>
      <rPr>
        <i/>
        <sz val="12"/>
        <rFont val="Calibri"/>
        <family val="2"/>
        <charset val="238"/>
        <scheme val="minor"/>
      </rPr>
      <t>Palibin</t>
    </r>
    <r>
      <rPr>
        <sz val="12"/>
        <rFont val="Calibri"/>
        <family val="2"/>
        <charset val="238"/>
        <scheme val="minor"/>
      </rPr>
      <t>'</t>
    </r>
  </si>
  <si>
    <t>Magnolia drzewiasta / pośrednia /gwiaździsta</t>
  </si>
  <si>
    <t>Kalina hordowina / koralowa / japońska / sztywnolistna</t>
  </si>
  <si>
    <r>
      <t>Tawuła szara '</t>
    </r>
    <r>
      <rPr>
        <i/>
        <sz val="12"/>
        <rFont val="Calibri"/>
        <family val="2"/>
        <charset val="238"/>
        <scheme val="minor"/>
      </rPr>
      <t>Grefsheim'</t>
    </r>
  </si>
  <si>
    <r>
      <t>Trzmielina pospolita / Fortune'a (w odmianach, np. '</t>
    </r>
    <r>
      <rPr>
        <i/>
        <sz val="12"/>
        <rFont val="Calibri"/>
        <family val="2"/>
        <charset val="238"/>
        <scheme val="minor"/>
      </rPr>
      <t>Coloratus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Canadale Gold</t>
    </r>
    <r>
      <rPr>
        <sz val="12"/>
        <rFont val="Calibri"/>
        <family val="2"/>
        <charset val="238"/>
        <scheme val="minor"/>
      </rPr>
      <t>')</t>
    </r>
  </si>
  <si>
    <r>
      <t>Tawuła japońska (w odmianach np. '</t>
    </r>
    <r>
      <rPr>
        <i/>
        <sz val="12"/>
        <rFont val="Calibri"/>
        <family val="2"/>
        <charset val="238"/>
        <scheme val="minor"/>
      </rPr>
      <t>Anthony Waterer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Golden Princess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Little Princess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Goldflame</t>
    </r>
    <r>
      <rPr>
        <sz val="12"/>
        <rFont val="Calibri"/>
        <family val="2"/>
        <charset val="238"/>
        <scheme val="minor"/>
      </rPr>
      <t>',  )</t>
    </r>
  </si>
  <si>
    <r>
      <t>Śnieguliczka Chenaulta '</t>
    </r>
    <r>
      <rPr>
        <i/>
        <sz val="12"/>
        <rFont val="Calibri"/>
        <family val="2"/>
        <charset val="238"/>
        <scheme val="minor"/>
      </rPr>
      <t>Hancock</t>
    </r>
    <r>
      <rPr>
        <sz val="12"/>
        <rFont val="Calibri"/>
        <family val="2"/>
        <charset val="238"/>
        <scheme val="minor"/>
      </rPr>
      <t>'</t>
    </r>
  </si>
  <si>
    <r>
      <t>Runianka japońska (w odmianach '</t>
    </r>
    <r>
      <rPr>
        <i/>
        <sz val="12"/>
        <rFont val="Calibri"/>
        <family val="2"/>
        <charset val="238"/>
        <scheme val="minor"/>
      </rPr>
      <t>Green Carpet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Variegata</t>
    </r>
    <r>
      <rPr>
        <sz val="12"/>
        <rFont val="Calibri"/>
        <family val="2"/>
        <charset val="238"/>
        <scheme val="minor"/>
      </rPr>
      <t>')</t>
    </r>
  </si>
  <si>
    <r>
      <t>Porzeczka alpejska np. '</t>
    </r>
    <r>
      <rPr>
        <i/>
        <sz val="12"/>
        <rFont val="Calibri"/>
        <family val="2"/>
        <charset val="238"/>
        <scheme val="minor"/>
      </rPr>
      <t>Shmidt</t>
    </r>
    <r>
      <rPr>
        <sz val="12"/>
        <rFont val="Calibri"/>
        <family val="2"/>
        <charset val="238"/>
        <scheme val="minor"/>
      </rPr>
      <t>' / złota</t>
    </r>
  </si>
  <si>
    <r>
      <t>Pęcherznica kalinolistna (w odmianach np. '</t>
    </r>
    <r>
      <rPr>
        <i/>
        <sz val="12"/>
        <rFont val="Calibri"/>
        <family val="2"/>
        <charset val="238"/>
        <scheme val="minor"/>
      </rPr>
      <t>Dart's Gold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Luteus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Diabolo</t>
    </r>
    <r>
      <rPr>
        <sz val="12"/>
        <rFont val="Calibri"/>
        <family val="2"/>
        <charset val="238"/>
        <scheme val="minor"/>
      </rPr>
      <t>')</t>
    </r>
  </si>
  <si>
    <r>
      <t>Perukowiec podolski (w odmianach, np. '</t>
    </r>
    <r>
      <rPr>
        <i/>
        <sz val="12"/>
        <rFont val="Calibri"/>
        <family val="2"/>
        <charset val="238"/>
        <scheme val="minor"/>
      </rPr>
      <t>Royal Purple</t>
    </r>
    <r>
      <rPr>
        <sz val="12"/>
        <rFont val="Calibri"/>
        <family val="2"/>
        <charset val="238"/>
        <scheme val="minor"/>
      </rPr>
      <t>')</t>
    </r>
  </si>
  <si>
    <r>
      <t>Berberys Thunberga (w odmianach, np. '</t>
    </r>
    <r>
      <rPr>
        <i/>
        <sz val="12"/>
        <rFont val="Calibri"/>
        <family val="2"/>
        <charset val="238"/>
        <scheme val="minor"/>
      </rPr>
      <t>Atropurpurea Nana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Atropurpurea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Kobold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Aurea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Green Carpet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Maria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Orange Ice</t>
    </r>
    <r>
      <rPr>
        <sz val="12"/>
        <rFont val="Calibri"/>
        <family val="2"/>
        <charset val="238"/>
        <scheme val="minor"/>
      </rPr>
      <t>')</t>
    </r>
  </si>
  <si>
    <r>
      <t>Dereń biały (w odmianach np. '</t>
    </r>
    <r>
      <rPr>
        <i/>
        <sz val="12"/>
        <rFont val="Calibri"/>
        <family val="2"/>
        <charset val="238"/>
        <scheme val="minor"/>
      </rPr>
      <t>Elegantissima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Sibirica Variegata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Aurea</t>
    </r>
    <r>
      <rPr>
        <sz val="12"/>
        <rFont val="Calibri"/>
        <family val="2"/>
        <charset val="238"/>
        <scheme val="minor"/>
      </rPr>
      <t>') / rozłogowy / pagodowy / kousa</t>
    </r>
  </si>
  <si>
    <r>
      <t>Wiśnia osobliwa np. '</t>
    </r>
    <r>
      <rPr>
        <i/>
        <sz val="12"/>
        <rFont val="Calibri"/>
        <family val="2"/>
        <charset val="238"/>
        <scheme val="minor"/>
      </rPr>
      <t>Umbraculifera</t>
    </r>
    <r>
      <rPr>
        <sz val="12"/>
        <rFont val="Calibri"/>
        <family val="2"/>
        <charset val="238"/>
        <scheme val="minor"/>
      </rPr>
      <t>'</t>
    </r>
  </si>
  <si>
    <r>
      <t>Wiśnia różowa np.'</t>
    </r>
    <r>
      <rPr>
        <i/>
        <sz val="12"/>
        <rFont val="Calibri"/>
        <family val="2"/>
        <charset val="238"/>
        <scheme val="minor"/>
      </rPr>
      <t>Autumnalis Rosea</t>
    </r>
    <r>
      <rPr>
        <sz val="12"/>
        <rFont val="Calibri"/>
        <family val="2"/>
        <charset val="238"/>
        <scheme val="minor"/>
      </rPr>
      <t>'</t>
    </r>
  </si>
  <si>
    <r>
      <t>Lipa szerokolistna '</t>
    </r>
    <r>
      <rPr>
        <i/>
        <sz val="12"/>
        <rFont val="Calibri"/>
        <family val="2"/>
        <charset val="238"/>
        <scheme val="minor"/>
      </rPr>
      <t>Fastigiata</t>
    </r>
    <r>
      <rPr>
        <sz val="12"/>
        <rFont val="Calibri"/>
        <family val="2"/>
        <charset val="238"/>
        <scheme val="minor"/>
      </rPr>
      <t>'</t>
    </r>
  </si>
  <si>
    <r>
      <t>Robinia akacjowa '</t>
    </r>
    <r>
      <rPr>
        <i/>
        <sz val="12"/>
        <rFont val="Calibri"/>
        <family val="2"/>
        <charset val="238"/>
        <scheme val="minor"/>
      </rPr>
      <t>Umbraculifera</t>
    </r>
    <r>
      <rPr>
        <sz val="12"/>
        <rFont val="Calibri"/>
        <family val="2"/>
        <charset val="238"/>
        <scheme val="minor"/>
      </rPr>
      <t>'</t>
    </r>
  </si>
  <si>
    <t>wys. min. 2 m</t>
  </si>
  <si>
    <t>wys. min 3 m</t>
  </si>
  <si>
    <t>Dąb szypułkowy / bezszypułkowy (również w odmianach np. Fastigiata')</t>
  </si>
  <si>
    <t>Brzoza papierowa / pożyteczna</t>
  </si>
  <si>
    <r>
      <t>Jesion wyniosły '</t>
    </r>
    <r>
      <rPr>
        <i/>
        <sz val="12"/>
        <rFont val="Calibri"/>
        <family val="2"/>
        <charset val="238"/>
        <scheme val="minor"/>
      </rPr>
      <t>Pendula</t>
    </r>
    <r>
      <rPr>
        <sz val="12"/>
        <rFont val="Calibri"/>
        <family val="2"/>
        <charset val="238"/>
        <scheme val="minor"/>
      </rPr>
      <t>'</t>
    </r>
  </si>
  <si>
    <r>
      <t>Klon pospolity w odmianach np. '</t>
    </r>
    <r>
      <rPr>
        <i/>
        <sz val="12"/>
        <rFont val="Calibri"/>
        <family val="2"/>
        <charset val="238"/>
        <scheme val="minor"/>
      </rPr>
      <t>Globosum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Fastigiata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Royal Red</t>
    </r>
    <r>
      <rPr>
        <sz val="12"/>
        <rFont val="Calibri"/>
        <family val="2"/>
        <charset val="238"/>
        <scheme val="minor"/>
      </rPr>
      <t>', '</t>
    </r>
    <r>
      <rPr>
        <i/>
        <sz val="12"/>
        <rFont val="Calibri"/>
        <family val="2"/>
        <charset val="238"/>
        <scheme val="minor"/>
      </rPr>
      <t>Drummondii</t>
    </r>
    <r>
      <rPr>
        <sz val="12"/>
        <rFont val="Calibri"/>
        <family val="2"/>
        <charset val="238"/>
        <scheme val="minor"/>
      </rPr>
      <t>'</t>
    </r>
  </si>
  <si>
    <r>
      <t>Buk pospolity / pospolity '</t>
    </r>
    <r>
      <rPr>
        <i/>
        <sz val="12"/>
        <rFont val="Calibri"/>
        <family val="2"/>
        <charset val="238"/>
        <scheme val="minor"/>
      </rPr>
      <t>Atropunicea</t>
    </r>
    <r>
      <rPr>
        <sz val="12"/>
        <rFont val="Calibri"/>
        <family val="2"/>
        <charset val="238"/>
        <scheme val="minor"/>
      </rPr>
      <t>'</t>
    </r>
  </si>
  <si>
    <r>
      <t>Glediczja trójcierniowa np. '</t>
    </r>
    <r>
      <rPr>
        <i/>
        <sz val="12"/>
        <rFont val="Calibri"/>
        <family val="2"/>
        <charset val="238"/>
        <scheme val="minor"/>
      </rPr>
      <t>Sunburst</t>
    </r>
    <r>
      <rPr>
        <sz val="12"/>
        <rFont val="Calibri"/>
        <family val="2"/>
        <charset val="238"/>
        <scheme val="minor"/>
      </rPr>
      <t>'</t>
    </r>
  </si>
  <si>
    <t>Tulipanowiec amerykański</t>
  </si>
  <si>
    <r>
      <t>Śliwa wiśniowa np. '</t>
    </r>
    <r>
      <rPr>
        <i/>
        <sz val="12"/>
        <rFont val="Calibri"/>
        <family val="2"/>
        <charset val="238"/>
        <scheme val="minor"/>
      </rPr>
      <t>Pissardii</t>
    </r>
    <r>
      <rPr>
        <sz val="12"/>
        <rFont val="Calibri"/>
        <family val="2"/>
        <charset val="238"/>
        <scheme val="minor"/>
      </rPr>
      <t>'</t>
    </r>
  </si>
  <si>
    <t>Forma żywopłotowa: grab pospolity, buk zwyczajny</t>
  </si>
  <si>
    <t>Przy określaniu ceny jednostkowej zakładania i renowacji trawników należy uwzględnić: przygotowanie podłoża tj. spulchnienie, oczyszczenie, wyrównanie i rozplantowanie ziemi urodzajnej, wysiew nasion, wałowanie, pierwsze koszenie zgodnie z Opisem przedmiotu zamówienia.</t>
  </si>
  <si>
    <t>Przy określaniu ceny jednostkowej montażu obrzeża należy uwzględnić: zakup i montaż zgodnie z Opisem przedmiotu zamówienia.</t>
  </si>
  <si>
    <t>Sosna zwyczajna / czarna</t>
  </si>
  <si>
    <t xml:space="preserve">wys. min. 3 m </t>
  </si>
  <si>
    <t>Jodła kalifornijska</t>
  </si>
  <si>
    <t>Wys. min 2 m</t>
  </si>
  <si>
    <t>Wykonanie nasadzeń roślin na terenie zieleni miejskiej w Pruszkowie</t>
  </si>
  <si>
    <t>Załącznik nr 1 do umowy WOS/…./2025</t>
  </si>
  <si>
    <r>
      <t>Grab zwyczajny '</t>
    </r>
    <r>
      <rPr>
        <i/>
        <sz val="12"/>
        <rFont val="Calibri"/>
        <family val="2"/>
        <charset val="238"/>
        <scheme val="minor"/>
      </rPr>
      <t>Fastigiata</t>
    </r>
    <r>
      <rPr>
        <sz val="12"/>
        <rFont val="Calibri"/>
        <family val="2"/>
        <charset val="238"/>
        <scheme val="minor"/>
      </rPr>
      <t>'/ '</t>
    </r>
    <r>
      <rPr>
        <i/>
        <sz val="12"/>
        <rFont val="Calibri"/>
        <family val="2"/>
        <charset val="238"/>
        <scheme val="minor"/>
      </rPr>
      <t>Columnaris</t>
    </r>
    <r>
      <rPr>
        <sz val="12"/>
        <rFont val="Calibri"/>
        <family val="2"/>
        <charset val="238"/>
        <scheme val="minor"/>
      </rPr>
      <t>' /'Frans Fontaine'</t>
    </r>
  </si>
  <si>
    <t>Głóg pospolity / jednoszyjkowy /dwuszyjkowy</t>
  </si>
  <si>
    <t>Grusza drobnoowocowa ' Chanticleer'</t>
  </si>
  <si>
    <t>16-18 forma pienna</t>
  </si>
  <si>
    <t>Olsza czarna/szara</t>
  </si>
  <si>
    <t>Topola osika</t>
  </si>
  <si>
    <t>Wiśnia piłkowana</t>
  </si>
  <si>
    <t>Przy określaniu ceny jednostkowej sadzenia drzew należy uwzględnić: zakup, transport, przygotowanie podłoża pod nasadzenia posadzenie drzew wraz z zaprawieniem dołów ziemią urodzajną z dodatkiem hydrożelu, montaż osłonki, bielenie pni, opalikowanie, wyściółkowanie mis drzew korą średniomieloną, gwarancja z pielęgnacją przez okres 18 miesięcy zgodnie z Opisem przedmiotu zamówienia.</t>
  </si>
  <si>
    <t>Przy określaniu ceny jednostkowej sadzenia krzewów należy uwzględnić: zakup, transport, przygotowanie terenu pod nasadzenia, posadzenie krzewów wraz z zaprawieniem dołów ziemią urodzajną z dodatkiem hydrożelu, ściółkowanie korą średniomieloną, gwarancja z pielęgnacją przez okres 18 miesięcy zgodnie z Opisem przemiotu zamówienia.</t>
  </si>
  <si>
    <t>Wiąz szypułkowy / polny /górski</t>
  </si>
  <si>
    <t>Berberys pośredni (w odmianach, np. 'Indian Summer')</t>
  </si>
  <si>
    <t>Berberys Juliany / bukszpanolistny / koreański</t>
  </si>
  <si>
    <t>Irga Dammera /pozioma</t>
  </si>
  <si>
    <t>Oczar pośredni</t>
  </si>
  <si>
    <t>Ognik szkarłatny</t>
  </si>
  <si>
    <t>Pięknotka Bodiniera</t>
  </si>
  <si>
    <t>Tawuła van Houtte'a / wczesna / gęstokwiatowa / wierzbolistna / Douglasa / brzozolistna / nippońska</t>
  </si>
  <si>
    <r>
      <t>Śnieguliczka Doorenbosa '</t>
    </r>
    <r>
      <rPr>
        <i/>
        <sz val="12"/>
        <rFont val="Calibri"/>
        <family val="2"/>
        <charset val="238"/>
        <scheme val="minor"/>
      </rPr>
      <t>Mother of Pearl</t>
    </r>
    <r>
      <rPr>
        <sz val="12"/>
        <rFont val="Calibri"/>
        <family val="2"/>
        <charset val="238"/>
        <scheme val="minor"/>
      </rPr>
      <t>' / biała</t>
    </r>
  </si>
  <si>
    <t>Przy określaniu ceny jednostkowej sadzenia bylin należy uwzględnić: zakup, transport, przygotowanie terenu pod nasadzenia, posadzenie bylin wraz z zaprawieniem dołów ziemią urodzajną, ściółkowanie korą średniomieloną, gwarancja z pielęgnacją przez okres 18 miesięcy zgodnie z Opisem przedmiotu zamówienia.</t>
  </si>
  <si>
    <r>
      <t xml:space="preserve">Hortensja bukietowa (w odmianach, np. </t>
    </r>
    <r>
      <rPr>
        <i/>
        <sz val="12"/>
        <rFont val="Calibri"/>
        <family val="2"/>
        <charset val="238"/>
        <scheme val="minor"/>
      </rPr>
      <t>Limelight</t>
    </r>
    <r>
      <rPr>
        <sz val="12"/>
        <rFont val="Calibri"/>
        <family val="2"/>
        <charset val="238"/>
        <scheme val="minor"/>
      </rPr>
      <t>, '</t>
    </r>
    <r>
      <rPr>
        <i/>
        <sz val="12"/>
        <rFont val="Calibri"/>
        <family val="2"/>
        <charset val="238"/>
        <scheme val="minor"/>
      </rPr>
      <t>Renhy</t>
    </r>
    <r>
      <rPr>
        <sz val="12"/>
        <rFont val="Calibri"/>
        <family val="2"/>
        <charset val="238"/>
        <scheme val="minor"/>
      </rPr>
      <t>')</t>
    </r>
  </si>
  <si>
    <r>
      <t>Róża pomarszczona w odmianach np. '</t>
    </r>
    <r>
      <rPr>
        <i/>
        <sz val="12"/>
        <rFont val="Calibri"/>
        <family val="2"/>
        <charset val="238"/>
        <scheme val="minor"/>
      </rPr>
      <t>Dagmar Hastrup</t>
    </r>
    <r>
      <rPr>
        <sz val="12"/>
        <rFont val="Calibri"/>
        <family val="2"/>
        <charset val="238"/>
        <scheme val="minor"/>
      </rPr>
      <t>'</t>
    </r>
  </si>
  <si>
    <t>Róża okrywowa w odmianach, np., 'The Fairy', 'Bonica', 'Alba Meidiland'</t>
  </si>
  <si>
    <t>Róża rabatowa / parkowa w odmianach</t>
  </si>
  <si>
    <t>20/30</t>
  </si>
  <si>
    <t>Róża dzika</t>
  </si>
  <si>
    <t>Wydmuchrzyca piaskowa</t>
  </si>
  <si>
    <t>Wiciokrzew</t>
  </si>
  <si>
    <t>Bez czarny (w odmianach) / koralowy</t>
  </si>
  <si>
    <t>Dereń jadalny / świdwa</t>
  </si>
  <si>
    <t>Kruszyna pospolita</t>
  </si>
  <si>
    <t>Rokitnik pospolity</t>
  </si>
  <si>
    <t>Kosaciec żółty / syberyjski w odmianach</t>
  </si>
  <si>
    <t>Bodziszek korzeniasty / czerwony / błotny</t>
  </si>
  <si>
    <t>Mięta</t>
  </si>
  <si>
    <t>Macierzanka piaskowa</t>
  </si>
  <si>
    <t>Pełnik europejski</t>
  </si>
  <si>
    <t>Tawułka japońska / Arendsa</t>
  </si>
  <si>
    <t>Bergenia sercowata</t>
  </si>
  <si>
    <t>Rozchodnik okazały / rojnik</t>
  </si>
  <si>
    <t>Juka karolińska</t>
  </si>
  <si>
    <t>Zawciąg nadmorski</t>
  </si>
  <si>
    <t>Glicynia</t>
  </si>
  <si>
    <t>Rogownica</t>
  </si>
  <si>
    <t>Skalnica</t>
  </si>
  <si>
    <t>Obiela</t>
  </si>
  <si>
    <t>Świdośliwa</t>
  </si>
  <si>
    <t>Żarnowiec miotlasty</t>
  </si>
  <si>
    <t>Przy określaniu ceny jednostkowej sadzenia pnączy należy uwzględnić: zakup, transport, posadzenie pnączy, przygotowanie terenu pod nasadzenia, zaprawienie dołów ziemią urodzajną, ściółkowanie korą średniomieloną, gwarancja z pielęgnacją przez okres 18 miesięcy zgodnie z Opisem przedmiotu zamówienia.</t>
  </si>
  <si>
    <t>Przy określaniu ceny jednostkowej sadzenia cebul należy uwzględnić: zakup, transport, posadzenie, gwarancja przez okres 18 miesięcy zgodnie z Opisem przedmiotu zamówienia.</t>
  </si>
  <si>
    <t>Przy określaniu ceny jednostkowej sadzenia traw ozdobnych należy uwzględnić: zakup, transport, przygotowanie terenu pod nasadzenia, posadzenie traw wraz z zaprawieniem dołów ziemią urodzajną, ściółkowanie korą średniomieloną, gwarancja z pielęgnacją przez okres 18 miesięcy zgodnie z Opisem przedmiotu zamówienia.</t>
  </si>
  <si>
    <r>
      <t>Wierzba purpurowa (np. odmiana '</t>
    </r>
    <r>
      <rPr>
        <i/>
        <sz val="12"/>
        <rFont val="Calibri"/>
        <family val="2"/>
        <charset val="238"/>
        <scheme val="minor"/>
      </rPr>
      <t>Nana</t>
    </r>
    <r>
      <rPr>
        <sz val="12"/>
        <rFont val="Calibri"/>
        <family val="2"/>
        <charset val="238"/>
        <scheme val="minor"/>
      </rPr>
      <t>') / piaskowa</t>
    </r>
  </si>
  <si>
    <t>Mikołajek płaskolistny / przegorzan</t>
  </si>
  <si>
    <t>Turzyca np. Buchanana / muskegońska / Morrowa / piaskowa (w odmianach)</t>
  </si>
  <si>
    <t>Renowacja trawników</t>
  </si>
  <si>
    <t>Zakładanie trawnika - mieszanka tradycyjna</t>
  </si>
  <si>
    <t>Zakładanie trawnika z mikrokoniczyny</t>
  </si>
  <si>
    <t>Zakładanie trawnika z lucerny siewnej</t>
  </si>
  <si>
    <t xml:space="preserve">                                                        KOSZTORYS CENOWY                                                 BZP.271.13.2025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</si>
</sst>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8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7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" fontId="6" fillId="0" borderId="5" xfId="0" applyNumberFormat="1" applyFont="1" applyBorder="1" applyAlignment="1">
      <alignment horizontal="center" vertical="center" wrapText="1"/>
    </xf>
    <xf numFmtId="17" fontId="6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4"/>
  <sheetViews>
    <sheetView tabSelected="1" zoomScale="106" zoomScaleNormal="106" workbookViewId="0">
      <selection activeCell="A3" sqref="A3:J3"/>
    </sheetView>
  </sheetViews>
  <sheetFormatPr defaultColWidth="9.140625" defaultRowHeight="15" x14ac:dyDescent="0.2"/>
  <cols>
    <col min="1" max="1" width="5.42578125" style="4" customWidth="1"/>
    <col min="2" max="2" width="56.28515625" style="1" customWidth="1"/>
    <col min="3" max="3" width="11.42578125" style="4" customWidth="1"/>
    <col min="4" max="4" width="14.140625" style="4" customWidth="1"/>
    <col min="5" max="6" width="16.28515625" style="4" customWidth="1"/>
    <col min="7" max="7" width="12.42578125" style="4" customWidth="1"/>
    <col min="8" max="8" width="18" style="1" customWidth="1"/>
    <col min="9" max="9" width="10.5703125" style="1" customWidth="1"/>
    <col min="10" max="10" width="8.28515625" style="1" customWidth="1"/>
    <col min="11" max="11" width="10.140625" style="1" bestFit="1" customWidth="1"/>
    <col min="12" max="12" width="10.5703125" style="1" bestFit="1" customWidth="1"/>
    <col min="13" max="16384" width="9.140625" style="1"/>
  </cols>
  <sheetData>
    <row r="1" spans="1:10" x14ac:dyDescent="0.2">
      <c r="B1" s="72" t="s">
        <v>179</v>
      </c>
      <c r="G1" s="4" t="s">
        <v>180</v>
      </c>
    </row>
    <row r="2" spans="1:10" x14ac:dyDescent="0.2">
      <c r="G2" s="4" t="s">
        <v>36</v>
      </c>
      <c r="J2" s="5"/>
    </row>
    <row r="3" spans="1:10" ht="24.75" customHeight="1" x14ac:dyDescent="0.2">
      <c r="A3" s="94" t="s">
        <v>238</v>
      </c>
      <c r="B3" s="94"/>
      <c r="C3" s="94"/>
      <c r="D3" s="94"/>
      <c r="E3" s="94"/>
      <c r="F3" s="94"/>
      <c r="G3" s="94"/>
      <c r="H3" s="94"/>
      <c r="I3" s="94"/>
      <c r="J3" s="95"/>
    </row>
    <row r="4" spans="1:10" s="3" customFormat="1" ht="68.25" customHeight="1" x14ac:dyDescent="0.2">
      <c r="A4" s="12" t="s">
        <v>0</v>
      </c>
      <c r="B4" s="12" t="s">
        <v>9</v>
      </c>
      <c r="C4" s="96" t="s">
        <v>64</v>
      </c>
      <c r="D4" s="96"/>
      <c r="E4" s="12" t="s">
        <v>8</v>
      </c>
      <c r="F4" s="12" t="s">
        <v>63</v>
      </c>
      <c r="G4" s="12" t="s">
        <v>47</v>
      </c>
      <c r="H4" s="34"/>
      <c r="I4" s="9"/>
    </row>
    <row r="5" spans="1:10" s="3" customFormat="1" ht="15.75" x14ac:dyDescent="0.2">
      <c r="A5" s="13">
        <v>1</v>
      </c>
      <c r="B5" s="13">
        <v>2</v>
      </c>
      <c r="C5" s="97">
        <v>3</v>
      </c>
      <c r="D5" s="98"/>
      <c r="E5" s="13">
        <v>4</v>
      </c>
      <c r="F5" s="13">
        <v>5</v>
      </c>
      <c r="G5" s="13">
        <v>6</v>
      </c>
      <c r="H5" s="34"/>
      <c r="I5" s="9"/>
    </row>
    <row r="6" spans="1:10" s="3" customFormat="1" ht="15.75" x14ac:dyDescent="0.2">
      <c r="A6" s="14">
        <v>1</v>
      </c>
      <c r="B6" s="15" t="s">
        <v>25</v>
      </c>
      <c r="C6" s="99" t="s">
        <v>24</v>
      </c>
      <c r="D6" s="89"/>
      <c r="E6" s="14">
        <v>2</v>
      </c>
      <c r="F6" s="14"/>
      <c r="G6" s="20">
        <f>E6*F6</f>
        <v>0</v>
      </c>
      <c r="H6" s="34"/>
      <c r="I6" s="9"/>
    </row>
    <row r="7" spans="1:10" s="3" customFormat="1" ht="15.75" x14ac:dyDescent="0.2">
      <c r="A7" s="14">
        <v>2</v>
      </c>
      <c r="B7" s="15" t="s">
        <v>165</v>
      </c>
      <c r="C7" s="99" t="s">
        <v>24</v>
      </c>
      <c r="D7" s="89"/>
      <c r="E7" s="14">
        <v>1</v>
      </c>
      <c r="F7" s="14"/>
      <c r="G7" s="20">
        <f>E7*F7</f>
        <v>0</v>
      </c>
      <c r="H7" s="34"/>
      <c r="I7" s="9"/>
    </row>
    <row r="8" spans="1:10" s="3" customFormat="1" ht="15.75" x14ac:dyDescent="0.2">
      <c r="A8" s="14">
        <v>3</v>
      </c>
      <c r="B8" s="15" t="s">
        <v>168</v>
      </c>
      <c r="C8" s="99" t="s">
        <v>24</v>
      </c>
      <c r="D8" s="89"/>
      <c r="E8" s="14">
        <v>2</v>
      </c>
      <c r="F8" s="14"/>
      <c r="G8" s="20">
        <f t="shared" ref="G8:G45" si="0">E8*F8</f>
        <v>0</v>
      </c>
      <c r="H8" s="34"/>
      <c r="I8" s="9"/>
    </row>
    <row r="9" spans="1:10" s="3" customFormat="1" ht="15.75" x14ac:dyDescent="0.2">
      <c r="A9" s="14">
        <v>4</v>
      </c>
      <c r="B9" s="15" t="s">
        <v>34</v>
      </c>
      <c r="C9" s="99" t="s">
        <v>163</v>
      </c>
      <c r="D9" s="89"/>
      <c r="E9" s="14">
        <v>1</v>
      </c>
      <c r="F9" s="14"/>
      <c r="G9" s="20">
        <f t="shared" si="0"/>
        <v>0</v>
      </c>
      <c r="H9" s="34"/>
      <c r="I9" s="9"/>
    </row>
    <row r="10" spans="1:10" s="3" customFormat="1" ht="15.75" x14ac:dyDescent="0.2">
      <c r="A10" s="14">
        <v>5</v>
      </c>
      <c r="B10" s="15" t="s">
        <v>57</v>
      </c>
      <c r="C10" s="99" t="s">
        <v>24</v>
      </c>
      <c r="D10" s="89"/>
      <c r="E10" s="14">
        <v>2</v>
      </c>
      <c r="F10" s="14"/>
      <c r="G10" s="20">
        <f t="shared" si="0"/>
        <v>0</v>
      </c>
      <c r="H10" s="34"/>
      <c r="I10" s="9"/>
    </row>
    <row r="11" spans="1:10" s="3" customFormat="1" ht="31.5" x14ac:dyDescent="0.2">
      <c r="A11" s="14">
        <v>6</v>
      </c>
      <c r="B11" s="15" t="s">
        <v>164</v>
      </c>
      <c r="C11" s="99" t="s">
        <v>24</v>
      </c>
      <c r="D11" s="89"/>
      <c r="E11" s="14">
        <v>1</v>
      </c>
      <c r="F11" s="14"/>
      <c r="G11" s="20">
        <f t="shared" si="0"/>
        <v>0</v>
      </c>
      <c r="H11" s="34"/>
      <c r="I11" s="9"/>
    </row>
    <row r="12" spans="1:10" s="3" customFormat="1" ht="15.75" x14ac:dyDescent="0.2">
      <c r="A12" s="14">
        <v>7</v>
      </c>
      <c r="B12" s="15" t="s">
        <v>169</v>
      </c>
      <c r="C12" s="99" t="s">
        <v>24</v>
      </c>
      <c r="D12" s="89"/>
      <c r="E12" s="14">
        <v>2</v>
      </c>
      <c r="F12" s="14"/>
      <c r="G12" s="20">
        <f t="shared" si="0"/>
        <v>0</v>
      </c>
      <c r="H12" s="34"/>
      <c r="I12" s="9"/>
    </row>
    <row r="13" spans="1:10" s="3" customFormat="1" ht="15.75" x14ac:dyDescent="0.2">
      <c r="A13" s="14">
        <v>8</v>
      </c>
      <c r="B13" s="15" t="s">
        <v>182</v>
      </c>
      <c r="C13" s="99" t="s">
        <v>24</v>
      </c>
      <c r="D13" s="89"/>
      <c r="E13" s="14">
        <v>1</v>
      </c>
      <c r="F13" s="14"/>
      <c r="G13" s="20">
        <f t="shared" si="0"/>
        <v>0</v>
      </c>
      <c r="H13" s="34"/>
      <c r="I13" s="9"/>
    </row>
    <row r="14" spans="1:10" s="3" customFormat="1" ht="15.75" x14ac:dyDescent="0.2">
      <c r="A14" s="14">
        <v>9</v>
      </c>
      <c r="B14" s="15" t="s">
        <v>35</v>
      </c>
      <c r="C14" s="99" t="s">
        <v>24</v>
      </c>
      <c r="D14" s="89"/>
      <c r="E14" s="14">
        <v>5</v>
      </c>
      <c r="F14" s="14"/>
      <c r="G14" s="20">
        <f t="shared" si="0"/>
        <v>0</v>
      </c>
      <c r="H14" s="34"/>
      <c r="I14" s="9"/>
    </row>
    <row r="15" spans="1:10" s="3" customFormat="1" ht="15.75" x14ac:dyDescent="0.2">
      <c r="A15" s="14">
        <v>10</v>
      </c>
      <c r="B15" s="16" t="s">
        <v>181</v>
      </c>
      <c r="C15" s="99" t="s">
        <v>24</v>
      </c>
      <c r="D15" s="89"/>
      <c r="E15" s="14">
        <v>5</v>
      </c>
      <c r="F15" s="14"/>
      <c r="G15" s="20">
        <f t="shared" si="0"/>
        <v>0</v>
      </c>
      <c r="H15" s="34"/>
      <c r="I15" s="9"/>
    </row>
    <row r="16" spans="1:10" s="3" customFormat="1" ht="15.75" x14ac:dyDescent="0.2">
      <c r="A16" s="14">
        <v>11</v>
      </c>
      <c r="B16" s="17" t="s">
        <v>183</v>
      </c>
      <c r="C16" s="99" t="s">
        <v>24</v>
      </c>
      <c r="D16" s="89"/>
      <c r="E16" s="14">
        <v>3</v>
      </c>
      <c r="F16" s="14"/>
      <c r="G16" s="20">
        <f t="shared" si="0"/>
        <v>0</v>
      </c>
      <c r="H16" s="34"/>
      <c r="I16" s="9"/>
    </row>
    <row r="17" spans="1:9" s="3" customFormat="1" ht="15.75" x14ac:dyDescent="0.2">
      <c r="A17" s="14">
        <v>12</v>
      </c>
      <c r="B17" s="17" t="s">
        <v>26</v>
      </c>
      <c r="C17" s="99" t="s">
        <v>24</v>
      </c>
      <c r="D17" s="89"/>
      <c r="E17" s="14">
        <v>1</v>
      </c>
      <c r="F17" s="14"/>
      <c r="G17" s="20">
        <f t="shared" si="0"/>
        <v>0</v>
      </c>
      <c r="H17" s="34"/>
      <c r="I17" s="9"/>
    </row>
    <row r="18" spans="1:9" s="3" customFormat="1" ht="15.75" x14ac:dyDescent="0.2">
      <c r="A18" s="14">
        <v>13</v>
      </c>
      <c r="B18" s="16" t="s">
        <v>75</v>
      </c>
      <c r="C18" s="99" t="s">
        <v>24</v>
      </c>
      <c r="D18" s="89"/>
      <c r="E18" s="14">
        <v>1</v>
      </c>
      <c r="F18" s="14"/>
      <c r="G18" s="20">
        <f t="shared" si="0"/>
        <v>0</v>
      </c>
      <c r="H18" s="34"/>
      <c r="I18" s="9"/>
    </row>
    <row r="19" spans="1:9" s="3" customFormat="1" ht="15.75" x14ac:dyDescent="0.2">
      <c r="A19" s="14">
        <v>14</v>
      </c>
      <c r="B19" s="16" t="s">
        <v>97</v>
      </c>
      <c r="C19" s="99" t="s">
        <v>24</v>
      </c>
      <c r="D19" s="89"/>
      <c r="E19" s="14">
        <v>5</v>
      </c>
      <c r="F19" s="14"/>
      <c r="G19" s="20">
        <f t="shared" si="0"/>
        <v>0</v>
      </c>
      <c r="H19" s="34"/>
      <c r="I19" s="9"/>
    </row>
    <row r="20" spans="1:9" s="3" customFormat="1" ht="15.75" x14ac:dyDescent="0.2">
      <c r="A20" s="14">
        <v>15</v>
      </c>
      <c r="B20" s="68" t="s">
        <v>166</v>
      </c>
      <c r="C20" s="99" t="s">
        <v>21</v>
      </c>
      <c r="D20" s="89"/>
      <c r="E20" s="14">
        <v>1</v>
      </c>
      <c r="F20" s="14"/>
      <c r="G20" s="20">
        <f t="shared" si="0"/>
        <v>0</v>
      </c>
      <c r="H20" s="34"/>
      <c r="I20" s="9"/>
    </row>
    <row r="21" spans="1:9" s="3" customFormat="1" ht="15.75" x14ac:dyDescent="0.2">
      <c r="A21" s="14">
        <v>16</v>
      </c>
      <c r="B21" s="16" t="s">
        <v>177</v>
      </c>
      <c r="C21" s="99" t="s">
        <v>178</v>
      </c>
      <c r="D21" s="89"/>
      <c r="E21" s="14">
        <v>2</v>
      </c>
      <c r="F21" s="14"/>
      <c r="G21" s="20">
        <f t="shared" si="0"/>
        <v>0</v>
      </c>
      <c r="H21" s="34"/>
      <c r="I21" s="9"/>
    </row>
    <row r="22" spans="1:9" s="3" customFormat="1" ht="15.75" x14ac:dyDescent="0.2">
      <c r="A22" s="14">
        <v>17</v>
      </c>
      <c r="B22" s="15" t="s">
        <v>20</v>
      </c>
      <c r="C22" s="99" t="s">
        <v>24</v>
      </c>
      <c r="D22" s="89"/>
      <c r="E22" s="14">
        <v>2</v>
      </c>
      <c r="F22" s="14"/>
      <c r="G22" s="20">
        <f t="shared" si="0"/>
        <v>0</v>
      </c>
      <c r="H22" s="34"/>
      <c r="I22" s="9"/>
    </row>
    <row r="23" spans="1:9" s="3" customFormat="1" ht="31.5" x14ac:dyDescent="0.2">
      <c r="A23" s="14">
        <v>18</v>
      </c>
      <c r="B23" s="15" t="s">
        <v>77</v>
      </c>
      <c r="C23" s="99" t="s">
        <v>24</v>
      </c>
      <c r="D23" s="89"/>
      <c r="E23" s="14">
        <v>20</v>
      </c>
      <c r="F23" s="14"/>
      <c r="G23" s="20">
        <f t="shared" si="0"/>
        <v>0</v>
      </c>
      <c r="H23" s="34"/>
      <c r="I23" s="9"/>
    </row>
    <row r="24" spans="1:9" s="3" customFormat="1" ht="34.5" customHeight="1" x14ac:dyDescent="0.2">
      <c r="A24" s="14">
        <v>19</v>
      </c>
      <c r="B24" s="18" t="s">
        <v>167</v>
      </c>
      <c r="C24" s="99" t="s">
        <v>24</v>
      </c>
      <c r="D24" s="89"/>
      <c r="E24" s="14">
        <v>3</v>
      </c>
      <c r="F24" s="14"/>
      <c r="G24" s="20">
        <f t="shared" si="0"/>
        <v>0</v>
      </c>
      <c r="H24" s="34"/>
      <c r="I24" s="9"/>
    </row>
    <row r="25" spans="1:9" s="3" customFormat="1" ht="24.75" customHeight="1" x14ac:dyDescent="0.2">
      <c r="A25" s="14">
        <v>20</v>
      </c>
      <c r="B25" s="16" t="s">
        <v>76</v>
      </c>
      <c r="C25" s="88" t="s">
        <v>24</v>
      </c>
      <c r="D25" s="89"/>
      <c r="E25" s="19">
        <v>20</v>
      </c>
      <c r="F25" s="20"/>
      <c r="G25" s="20">
        <f t="shared" si="0"/>
        <v>0</v>
      </c>
      <c r="H25" s="34"/>
      <c r="I25" s="9"/>
    </row>
    <row r="26" spans="1:9" s="3" customFormat="1" ht="19.149999999999999" customHeight="1" x14ac:dyDescent="0.2">
      <c r="A26" s="14">
        <v>21</v>
      </c>
      <c r="B26" s="16" t="s">
        <v>58</v>
      </c>
      <c r="C26" s="88" t="s">
        <v>24</v>
      </c>
      <c r="D26" s="92"/>
      <c r="E26" s="19">
        <v>1</v>
      </c>
      <c r="F26" s="20"/>
      <c r="G26" s="20">
        <f t="shared" si="0"/>
        <v>0</v>
      </c>
      <c r="H26" s="34"/>
      <c r="I26" s="9"/>
    </row>
    <row r="27" spans="1:9" s="3" customFormat="1" ht="19.149999999999999" customHeight="1" x14ac:dyDescent="0.2">
      <c r="A27" s="14">
        <v>22</v>
      </c>
      <c r="B27" s="16" t="s">
        <v>160</v>
      </c>
      <c r="C27" s="88" t="s">
        <v>24</v>
      </c>
      <c r="D27" s="92"/>
      <c r="E27" s="19">
        <v>2</v>
      </c>
      <c r="F27" s="20"/>
      <c r="G27" s="20">
        <f t="shared" si="0"/>
        <v>0</v>
      </c>
      <c r="H27" s="34"/>
      <c r="I27" s="9"/>
    </row>
    <row r="28" spans="1:9" s="3" customFormat="1" ht="19.149999999999999" customHeight="1" x14ac:dyDescent="0.2">
      <c r="A28" s="14">
        <v>23</v>
      </c>
      <c r="B28" s="15" t="s">
        <v>146</v>
      </c>
      <c r="C28" s="99" t="s">
        <v>18</v>
      </c>
      <c r="D28" s="89"/>
      <c r="E28" s="19">
        <v>1</v>
      </c>
      <c r="F28" s="20"/>
      <c r="G28" s="20">
        <f t="shared" si="0"/>
        <v>0</v>
      </c>
      <c r="H28" s="34"/>
      <c r="I28" s="9"/>
    </row>
    <row r="29" spans="1:9" s="3" customFormat="1" ht="19.149999999999999" customHeight="1" x14ac:dyDescent="0.2">
      <c r="A29" s="14">
        <v>24</v>
      </c>
      <c r="B29" s="15" t="s">
        <v>27</v>
      </c>
      <c r="C29" s="99" t="s">
        <v>24</v>
      </c>
      <c r="D29" s="89"/>
      <c r="E29" s="19">
        <v>3</v>
      </c>
      <c r="F29" s="20"/>
      <c r="G29" s="20">
        <f t="shared" si="0"/>
        <v>0</v>
      </c>
      <c r="H29" s="34"/>
      <c r="I29" s="9"/>
    </row>
    <row r="30" spans="1:9" s="3" customFormat="1" ht="19.149999999999999" customHeight="1" x14ac:dyDescent="0.2">
      <c r="A30" s="14">
        <v>25</v>
      </c>
      <c r="B30" s="15" t="s">
        <v>28</v>
      </c>
      <c r="C30" s="99" t="s">
        <v>18</v>
      </c>
      <c r="D30" s="89"/>
      <c r="E30" s="19">
        <v>1</v>
      </c>
      <c r="F30" s="20"/>
      <c r="G30" s="20">
        <f t="shared" si="0"/>
        <v>0</v>
      </c>
      <c r="H30" s="34"/>
      <c r="I30" s="9"/>
    </row>
    <row r="31" spans="1:9" s="3" customFormat="1" ht="19.149999999999999" customHeight="1" x14ac:dyDescent="0.2">
      <c r="A31" s="14">
        <v>26</v>
      </c>
      <c r="B31" s="15" t="s">
        <v>185</v>
      </c>
      <c r="C31" s="99" t="s">
        <v>24</v>
      </c>
      <c r="D31" s="89"/>
      <c r="E31" s="19">
        <v>3</v>
      </c>
      <c r="F31" s="20"/>
      <c r="G31" s="20">
        <f t="shared" si="0"/>
        <v>0</v>
      </c>
      <c r="H31" s="34"/>
      <c r="I31" s="9"/>
    </row>
    <row r="32" spans="1:9" s="3" customFormat="1" ht="19.149999999999999" customHeight="1" x14ac:dyDescent="0.2">
      <c r="A32" s="14">
        <v>27</v>
      </c>
      <c r="B32" s="15" t="s">
        <v>23</v>
      </c>
      <c r="C32" s="99" t="s">
        <v>24</v>
      </c>
      <c r="D32" s="89"/>
      <c r="E32" s="19">
        <v>3</v>
      </c>
      <c r="F32" s="20"/>
      <c r="G32" s="20">
        <f t="shared" si="0"/>
        <v>0</v>
      </c>
      <c r="H32" s="34"/>
      <c r="I32" s="9"/>
    </row>
    <row r="33" spans="1:11" s="3" customFormat="1" ht="19.149999999999999" customHeight="1" x14ac:dyDescent="0.2">
      <c r="A33" s="14">
        <v>28</v>
      </c>
      <c r="B33" s="15" t="s">
        <v>161</v>
      </c>
      <c r="C33" s="99" t="s">
        <v>18</v>
      </c>
      <c r="D33" s="89"/>
      <c r="E33" s="19">
        <v>1</v>
      </c>
      <c r="F33" s="20"/>
      <c r="G33" s="20">
        <f t="shared" si="0"/>
        <v>0</v>
      </c>
      <c r="H33" s="34"/>
      <c r="I33" s="9"/>
    </row>
    <row r="34" spans="1:11" s="3" customFormat="1" ht="19.149999999999999" customHeight="1" x14ac:dyDescent="0.2">
      <c r="A34" s="14">
        <v>29</v>
      </c>
      <c r="B34" s="15" t="s">
        <v>175</v>
      </c>
      <c r="C34" s="99" t="s">
        <v>162</v>
      </c>
      <c r="D34" s="89"/>
      <c r="E34" s="19">
        <v>1</v>
      </c>
      <c r="F34" s="20"/>
      <c r="G34" s="20">
        <f t="shared" si="0"/>
        <v>0</v>
      </c>
      <c r="H34" s="34"/>
      <c r="I34" s="9"/>
    </row>
    <row r="35" spans="1:11" s="3" customFormat="1" ht="19.149999999999999" customHeight="1" x14ac:dyDescent="0.2">
      <c r="A35" s="14">
        <v>30</v>
      </c>
      <c r="B35" s="15" t="s">
        <v>175</v>
      </c>
      <c r="C35" s="99" t="s">
        <v>184</v>
      </c>
      <c r="D35" s="89"/>
      <c r="E35" s="19">
        <v>1</v>
      </c>
      <c r="F35" s="20"/>
      <c r="G35" s="20">
        <f t="shared" si="0"/>
        <v>0</v>
      </c>
      <c r="H35" s="34"/>
      <c r="I35" s="9"/>
    </row>
    <row r="36" spans="1:11" s="3" customFormat="1" ht="19.149999999999999" customHeight="1" x14ac:dyDescent="0.2">
      <c r="A36" s="14">
        <v>31</v>
      </c>
      <c r="B36" s="15" t="s">
        <v>171</v>
      </c>
      <c r="C36" s="99" t="s">
        <v>24</v>
      </c>
      <c r="D36" s="89"/>
      <c r="E36" s="19">
        <v>3</v>
      </c>
      <c r="F36" s="20"/>
      <c r="G36" s="20">
        <f t="shared" si="0"/>
        <v>0</v>
      </c>
      <c r="H36" s="34"/>
      <c r="I36" s="9"/>
    </row>
    <row r="37" spans="1:11" s="3" customFormat="1" ht="19.149999999999999" customHeight="1" x14ac:dyDescent="0.2">
      <c r="A37" s="14">
        <v>32</v>
      </c>
      <c r="B37" s="15" t="s">
        <v>29</v>
      </c>
      <c r="C37" s="99" t="s">
        <v>176</v>
      </c>
      <c r="D37" s="89"/>
      <c r="E37" s="19">
        <v>1</v>
      </c>
      <c r="F37" s="20"/>
      <c r="G37" s="20">
        <f t="shared" si="0"/>
        <v>0</v>
      </c>
      <c r="H37" s="34"/>
      <c r="I37" s="9"/>
    </row>
    <row r="38" spans="1:11" s="3" customFormat="1" ht="19.149999999999999" customHeight="1" x14ac:dyDescent="0.2">
      <c r="A38" s="14">
        <v>33</v>
      </c>
      <c r="B38" s="15" t="s">
        <v>186</v>
      </c>
      <c r="C38" s="99" t="s">
        <v>24</v>
      </c>
      <c r="D38" s="89"/>
      <c r="E38" s="19">
        <v>2</v>
      </c>
      <c r="F38" s="20"/>
      <c r="G38" s="20">
        <f t="shared" si="0"/>
        <v>0</v>
      </c>
      <c r="H38" s="34"/>
      <c r="I38" s="9"/>
    </row>
    <row r="39" spans="1:11" s="3" customFormat="1" ht="19.149999999999999" customHeight="1" x14ac:dyDescent="0.2">
      <c r="A39" s="14">
        <v>34</v>
      </c>
      <c r="B39" s="15" t="s">
        <v>170</v>
      </c>
      <c r="C39" s="99" t="s">
        <v>24</v>
      </c>
      <c r="D39" s="89"/>
      <c r="E39" s="19">
        <v>1</v>
      </c>
      <c r="F39" s="20"/>
      <c r="G39" s="20">
        <f t="shared" si="0"/>
        <v>0</v>
      </c>
      <c r="H39" s="34"/>
      <c r="I39" s="9"/>
    </row>
    <row r="40" spans="1:11" s="3" customFormat="1" ht="19.149999999999999" customHeight="1" x14ac:dyDescent="0.2">
      <c r="A40" s="14">
        <v>35</v>
      </c>
      <c r="B40" s="15" t="s">
        <v>190</v>
      </c>
      <c r="C40" s="99" t="s">
        <v>24</v>
      </c>
      <c r="D40" s="89"/>
      <c r="E40" s="19">
        <v>1</v>
      </c>
      <c r="F40" s="20"/>
      <c r="G40" s="20">
        <f t="shared" si="0"/>
        <v>0</v>
      </c>
      <c r="H40" s="34"/>
      <c r="I40" s="9"/>
    </row>
    <row r="41" spans="1:11" s="3" customFormat="1" ht="21" customHeight="1" x14ac:dyDescent="0.2">
      <c r="A41" s="14">
        <v>36</v>
      </c>
      <c r="B41" s="21" t="s">
        <v>22</v>
      </c>
      <c r="C41" s="88" t="s">
        <v>24</v>
      </c>
      <c r="D41" s="89"/>
      <c r="E41" s="19">
        <v>3</v>
      </c>
      <c r="F41" s="20"/>
      <c r="G41" s="20">
        <f t="shared" si="0"/>
        <v>0</v>
      </c>
      <c r="H41" s="34"/>
      <c r="I41" s="9"/>
    </row>
    <row r="42" spans="1:11" s="3" customFormat="1" ht="19.149999999999999" customHeight="1" x14ac:dyDescent="0.2">
      <c r="A42" s="14">
        <v>37</v>
      </c>
      <c r="B42" s="21" t="s">
        <v>158</v>
      </c>
      <c r="C42" s="88" t="s">
        <v>18</v>
      </c>
      <c r="D42" s="89"/>
      <c r="E42" s="19">
        <v>3</v>
      </c>
      <c r="F42" s="20"/>
      <c r="G42" s="20">
        <f t="shared" si="0"/>
        <v>0</v>
      </c>
      <c r="H42" s="34"/>
      <c r="I42" s="9"/>
    </row>
    <row r="43" spans="1:11" s="3" customFormat="1" ht="19.149999999999999" customHeight="1" x14ac:dyDescent="0.2">
      <c r="A43" s="14">
        <v>38</v>
      </c>
      <c r="B43" s="21" t="s">
        <v>187</v>
      </c>
      <c r="C43" s="88" t="s">
        <v>24</v>
      </c>
      <c r="D43" s="92"/>
      <c r="E43" s="55">
        <v>1</v>
      </c>
      <c r="F43" s="20"/>
      <c r="G43" s="20">
        <f t="shared" si="0"/>
        <v>0</v>
      </c>
      <c r="H43" s="34"/>
      <c r="I43" s="9"/>
    </row>
    <row r="44" spans="1:11" s="3" customFormat="1" ht="19.149999999999999" customHeight="1" x14ac:dyDescent="0.2">
      <c r="A44" s="14">
        <v>39</v>
      </c>
      <c r="B44" s="21" t="s">
        <v>159</v>
      </c>
      <c r="C44" s="93" t="s">
        <v>24</v>
      </c>
      <c r="D44" s="92"/>
      <c r="E44" s="55">
        <v>3</v>
      </c>
      <c r="F44" s="20"/>
      <c r="G44" s="20">
        <f t="shared" si="0"/>
        <v>0</v>
      </c>
      <c r="H44" s="34"/>
      <c r="I44" s="9"/>
    </row>
    <row r="45" spans="1:11" s="3" customFormat="1" ht="19.149999999999999" customHeight="1" x14ac:dyDescent="0.2">
      <c r="A45" s="14">
        <v>40</v>
      </c>
      <c r="B45" s="21" t="s">
        <v>172</v>
      </c>
      <c r="C45" s="93" t="s">
        <v>38</v>
      </c>
      <c r="D45" s="92"/>
      <c r="E45" s="55">
        <v>5</v>
      </c>
      <c r="F45" s="20"/>
      <c r="G45" s="20">
        <f t="shared" si="0"/>
        <v>0</v>
      </c>
      <c r="H45" s="34"/>
      <c r="I45" s="9"/>
    </row>
    <row r="46" spans="1:11" s="3" customFormat="1" ht="18.75" customHeight="1" x14ac:dyDescent="0.2">
      <c r="A46" s="14"/>
      <c r="B46" s="83" t="s">
        <v>6</v>
      </c>
      <c r="C46" s="84"/>
      <c r="D46" s="85"/>
      <c r="E46" s="32">
        <f>SUM(E6:E45)</f>
        <v>120</v>
      </c>
      <c r="F46" s="22">
        <f>SUM(F6:F44)</f>
        <v>0</v>
      </c>
      <c r="G46" s="12">
        <f>SUM(G6:G45)</f>
        <v>0</v>
      </c>
      <c r="H46" s="34"/>
      <c r="I46" s="9"/>
    </row>
    <row r="47" spans="1:11" s="3" customFormat="1" ht="19.149999999999999" customHeight="1" x14ac:dyDescent="0.2">
      <c r="A47" s="35"/>
      <c r="B47" s="36"/>
      <c r="C47" s="86"/>
      <c r="D47" s="87"/>
      <c r="E47" s="37"/>
      <c r="F47" s="36"/>
      <c r="G47" s="38"/>
      <c r="H47" s="39"/>
      <c r="I47" s="9"/>
      <c r="K47" s="2"/>
    </row>
    <row r="48" spans="1:11" s="3" customFormat="1" ht="71.25" customHeight="1" x14ac:dyDescent="0.2">
      <c r="A48" s="91" t="s">
        <v>188</v>
      </c>
      <c r="B48" s="91"/>
      <c r="C48" s="91"/>
      <c r="D48" s="91"/>
      <c r="E48" s="91"/>
      <c r="F48" s="91"/>
      <c r="G48" s="91"/>
      <c r="H48" s="39"/>
      <c r="I48" s="10"/>
      <c r="K48" s="2"/>
    </row>
    <row r="49" spans="1:11" s="3" customFormat="1" ht="19.149999999999999" customHeight="1" x14ac:dyDescent="0.2">
      <c r="A49" s="40"/>
      <c r="B49" s="34"/>
      <c r="C49" s="41"/>
      <c r="D49" s="40"/>
      <c r="E49" s="39"/>
      <c r="F49" s="34"/>
      <c r="G49" s="42"/>
      <c r="H49" s="39"/>
      <c r="I49" s="9"/>
      <c r="K49" s="2"/>
    </row>
    <row r="50" spans="1:11" s="3" customFormat="1" ht="47.25" x14ac:dyDescent="0.2">
      <c r="A50" s="23" t="s">
        <v>0</v>
      </c>
      <c r="B50" s="23" t="s">
        <v>1</v>
      </c>
      <c r="C50" s="12" t="s">
        <v>70</v>
      </c>
      <c r="D50" s="12" t="s">
        <v>56</v>
      </c>
      <c r="E50" s="12" t="s">
        <v>8</v>
      </c>
      <c r="F50" s="12" t="s">
        <v>63</v>
      </c>
      <c r="G50" s="12" t="s">
        <v>47</v>
      </c>
      <c r="H50" s="34"/>
      <c r="I50" s="9"/>
    </row>
    <row r="51" spans="1:11" s="3" customFormat="1" ht="15.75" x14ac:dyDescent="0.2">
      <c r="A51" s="24">
        <v>1</v>
      </c>
      <c r="B51" s="24">
        <v>2</v>
      </c>
      <c r="C51" s="24">
        <v>3</v>
      </c>
      <c r="D51" s="24">
        <v>4</v>
      </c>
      <c r="E51" s="24">
        <v>5</v>
      </c>
      <c r="F51" s="24">
        <v>6</v>
      </c>
      <c r="G51" s="13">
        <v>7</v>
      </c>
      <c r="H51" s="34"/>
      <c r="I51" s="9"/>
    </row>
    <row r="52" spans="1:11" s="3" customFormat="1" ht="15.75" x14ac:dyDescent="0.2">
      <c r="A52" s="58">
        <v>1</v>
      </c>
      <c r="B52" s="59" t="s">
        <v>139</v>
      </c>
      <c r="C52" s="58" t="s">
        <v>5</v>
      </c>
      <c r="D52" s="58">
        <v>40</v>
      </c>
      <c r="E52" s="58">
        <v>10</v>
      </c>
      <c r="F52" s="58"/>
      <c r="G52" s="20">
        <f t="shared" ref="G52:G110" si="1">E52*F52</f>
        <v>0</v>
      </c>
      <c r="H52" s="34"/>
      <c r="I52" s="9"/>
    </row>
    <row r="53" spans="1:11" s="3" customFormat="1" ht="47.25" x14ac:dyDescent="0.2">
      <c r="A53" s="25">
        <v>2</v>
      </c>
      <c r="B53" s="18" t="s">
        <v>156</v>
      </c>
      <c r="C53" s="25" t="s">
        <v>10</v>
      </c>
      <c r="D53" s="25" t="s">
        <v>30</v>
      </c>
      <c r="E53" s="25">
        <v>50</v>
      </c>
      <c r="F53" s="25"/>
      <c r="G53" s="20">
        <f t="shared" si="1"/>
        <v>0</v>
      </c>
      <c r="H53" s="34"/>
      <c r="I53" s="9"/>
    </row>
    <row r="54" spans="1:11" s="3" customFormat="1" ht="15.75" x14ac:dyDescent="0.2">
      <c r="A54" s="25">
        <v>3</v>
      </c>
      <c r="B54" s="18" t="s">
        <v>191</v>
      </c>
      <c r="C54" s="25" t="s">
        <v>10</v>
      </c>
      <c r="D54" s="25" t="s">
        <v>32</v>
      </c>
      <c r="E54" s="25">
        <v>10</v>
      </c>
      <c r="F54" s="25"/>
      <c r="G54" s="20">
        <f t="shared" si="1"/>
        <v>0</v>
      </c>
      <c r="H54" s="34"/>
      <c r="I54" s="9"/>
    </row>
    <row r="55" spans="1:11" s="3" customFormat="1" ht="15.75" x14ac:dyDescent="0.2">
      <c r="A55" s="25">
        <v>4</v>
      </c>
      <c r="B55" s="18" t="s">
        <v>192</v>
      </c>
      <c r="C55" s="25" t="s">
        <v>10</v>
      </c>
      <c r="D55" s="25">
        <v>50</v>
      </c>
      <c r="E55" s="25">
        <v>5</v>
      </c>
      <c r="F55" s="25"/>
      <c r="G55" s="20">
        <f t="shared" si="1"/>
        <v>0</v>
      </c>
      <c r="H55" s="34"/>
      <c r="I55" s="9"/>
    </row>
    <row r="56" spans="1:11" s="3" customFormat="1" ht="15.75" x14ac:dyDescent="0.2">
      <c r="A56" s="25">
        <v>5</v>
      </c>
      <c r="B56" s="18" t="s">
        <v>208</v>
      </c>
      <c r="C56" s="25" t="s">
        <v>10</v>
      </c>
      <c r="D56" s="25">
        <v>50</v>
      </c>
      <c r="E56" s="25">
        <v>10</v>
      </c>
      <c r="F56" s="25"/>
      <c r="G56" s="20">
        <f t="shared" si="1"/>
        <v>0</v>
      </c>
      <c r="H56" s="34"/>
      <c r="I56" s="9"/>
    </row>
    <row r="57" spans="1:11" s="3" customFormat="1" ht="15.75" x14ac:dyDescent="0.2">
      <c r="A57" s="25">
        <v>6</v>
      </c>
      <c r="B57" s="18" t="s">
        <v>140</v>
      </c>
      <c r="C57" s="25" t="s">
        <v>5</v>
      </c>
      <c r="D57" s="25">
        <v>40</v>
      </c>
      <c r="E57" s="25">
        <v>50</v>
      </c>
      <c r="F57" s="25"/>
      <c r="G57" s="20">
        <f t="shared" si="1"/>
        <v>0</v>
      </c>
      <c r="H57" s="34"/>
      <c r="I57" s="9"/>
    </row>
    <row r="58" spans="1:11" s="3" customFormat="1" ht="15.75" x14ac:dyDescent="0.2">
      <c r="A58" s="25">
        <v>7</v>
      </c>
      <c r="B58" s="18" t="s">
        <v>91</v>
      </c>
      <c r="C58" s="25" t="s">
        <v>10</v>
      </c>
      <c r="D58" s="25">
        <v>70</v>
      </c>
      <c r="E58" s="25">
        <v>50</v>
      </c>
      <c r="F58" s="25"/>
      <c r="G58" s="20">
        <f t="shared" si="1"/>
        <v>0</v>
      </c>
      <c r="H58" s="34"/>
      <c r="I58" s="9"/>
    </row>
    <row r="59" spans="1:11" s="3" customFormat="1" ht="54.75" customHeight="1" x14ac:dyDescent="0.2">
      <c r="A59" s="26">
        <v>8</v>
      </c>
      <c r="B59" s="18" t="s">
        <v>157</v>
      </c>
      <c r="C59" s="26" t="s">
        <v>10</v>
      </c>
      <c r="D59" s="26">
        <v>70</v>
      </c>
      <c r="E59" s="26">
        <v>40</v>
      </c>
      <c r="F59" s="27"/>
      <c r="G59" s="20">
        <f t="shared" si="1"/>
        <v>0</v>
      </c>
      <c r="H59" s="34"/>
      <c r="I59" s="9"/>
    </row>
    <row r="60" spans="1:11" s="3" customFormat="1" ht="24" customHeight="1" x14ac:dyDescent="0.2">
      <c r="A60" s="26">
        <v>9</v>
      </c>
      <c r="B60" s="18" t="s">
        <v>78</v>
      </c>
      <c r="C60" s="26" t="s">
        <v>71</v>
      </c>
      <c r="D60" s="26">
        <v>20</v>
      </c>
      <c r="E60" s="26">
        <v>20</v>
      </c>
      <c r="F60" s="27"/>
      <c r="G60" s="20">
        <f t="shared" si="1"/>
        <v>0</v>
      </c>
      <c r="H60" s="34"/>
      <c r="I60" s="9"/>
    </row>
    <row r="61" spans="1:11" s="3" customFormat="1" ht="24" customHeight="1" x14ac:dyDescent="0.2">
      <c r="A61" s="26">
        <v>10</v>
      </c>
      <c r="B61" s="18" t="s">
        <v>209</v>
      </c>
      <c r="C61" s="26" t="s">
        <v>10</v>
      </c>
      <c r="D61" s="26">
        <v>40</v>
      </c>
      <c r="E61" s="26">
        <v>5</v>
      </c>
      <c r="F61" s="27"/>
      <c r="G61" s="20">
        <f t="shared" si="1"/>
        <v>0</v>
      </c>
      <c r="H61" s="34"/>
      <c r="I61" s="9"/>
    </row>
    <row r="62" spans="1:11" s="3" customFormat="1" ht="24" customHeight="1" x14ac:dyDescent="0.2">
      <c r="A62" s="26">
        <v>11</v>
      </c>
      <c r="B62" s="18" t="s">
        <v>79</v>
      </c>
      <c r="C62" s="26" t="s">
        <v>10</v>
      </c>
      <c r="D62" s="26">
        <v>50</v>
      </c>
      <c r="E62" s="26">
        <v>20</v>
      </c>
      <c r="F62" s="27"/>
      <c r="G62" s="20">
        <f t="shared" si="1"/>
        <v>0</v>
      </c>
      <c r="H62" s="34"/>
      <c r="I62" s="9"/>
    </row>
    <row r="63" spans="1:11" s="3" customFormat="1" ht="34.5" customHeight="1" x14ac:dyDescent="0.2">
      <c r="A63" s="26">
        <v>12</v>
      </c>
      <c r="B63" s="18" t="s">
        <v>200</v>
      </c>
      <c r="C63" s="26" t="s">
        <v>10</v>
      </c>
      <c r="D63" s="26">
        <v>70</v>
      </c>
      <c r="E63" s="26">
        <v>50</v>
      </c>
      <c r="F63" s="27"/>
      <c r="G63" s="20">
        <f t="shared" si="1"/>
        <v>0</v>
      </c>
      <c r="H63" s="34"/>
      <c r="I63" s="9"/>
    </row>
    <row r="64" spans="1:11" s="3" customFormat="1" ht="18.75" customHeight="1" x14ac:dyDescent="0.2">
      <c r="A64" s="26">
        <v>13</v>
      </c>
      <c r="B64" s="17" t="s">
        <v>193</v>
      </c>
      <c r="C64" s="26" t="s">
        <v>5</v>
      </c>
      <c r="D64" s="26">
        <v>30</v>
      </c>
      <c r="E64" s="26">
        <v>5</v>
      </c>
      <c r="F64" s="27"/>
      <c r="G64" s="20">
        <f t="shared" si="1"/>
        <v>0</v>
      </c>
      <c r="H64" s="34"/>
      <c r="I64" s="9"/>
    </row>
    <row r="65" spans="1:9" s="3" customFormat="1" ht="18.75" customHeight="1" x14ac:dyDescent="0.2">
      <c r="A65" s="28">
        <v>14</v>
      </c>
      <c r="B65" s="16" t="s">
        <v>14</v>
      </c>
      <c r="C65" s="28" t="s">
        <v>5</v>
      </c>
      <c r="D65" s="28">
        <v>50</v>
      </c>
      <c r="E65" s="28">
        <v>30</v>
      </c>
      <c r="F65" s="29"/>
      <c r="G65" s="20">
        <f t="shared" si="1"/>
        <v>0</v>
      </c>
      <c r="H65" s="34"/>
      <c r="I65" s="9"/>
    </row>
    <row r="66" spans="1:9" s="3" customFormat="1" ht="18.75" customHeight="1" x14ac:dyDescent="0.2">
      <c r="A66" s="28">
        <v>15</v>
      </c>
      <c r="B66" s="16" t="s">
        <v>33</v>
      </c>
      <c r="C66" s="28" t="s">
        <v>10</v>
      </c>
      <c r="D66" s="28">
        <v>50</v>
      </c>
      <c r="E66" s="28">
        <v>200</v>
      </c>
      <c r="F66" s="29"/>
      <c r="G66" s="20">
        <f t="shared" si="1"/>
        <v>0</v>
      </c>
      <c r="H66" s="34"/>
      <c r="I66" s="9"/>
    </row>
    <row r="67" spans="1:9" s="3" customFormat="1" ht="18.75" customHeight="1" x14ac:dyDescent="0.2">
      <c r="A67" s="28">
        <v>16</v>
      </c>
      <c r="B67" s="16" t="s">
        <v>89</v>
      </c>
      <c r="C67" s="28" t="s">
        <v>5</v>
      </c>
      <c r="D67" s="28">
        <v>40</v>
      </c>
      <c r="E67" s="28">
        <v>10</v>
      </c>
      <c r="F67" s="29"/>
      <c r="G67" s="20">
        <f t="shared" si="1"/>
        <v>0</v>
      </c>
      <c r="H67" s="34"/>
      <c r="I67" s="9"/>
    </row>
    <row r="68" spans="1:9" s="3" customFormat="1" ht="18.75" customHeight="1" x14ac:dyDescent="0.2">
      <c r="A68" s="28">
        <v>17</v>
      </c>
      <c r="B68" s="16" t="s">
        <v>134</v>
      </c>
      <c r="C68" s="28" t="s">
        <v>10</v>
      </c>
      <c r="D68" s="28">
        <v>50</v>
      </c>
      <c r="E68" s="28">
        <v>30</v>
      </c>
      <c r="F68" s="29"/>
      <c r="G68" s="20">
        <f t="shared" si="1"/>
        <v>0</v>
      </c>
      <c r="H68" s="34"/>
      <c r="I68" s="9"/>
    </row>
    <row r="69" spans="1:9" s="3" customFormat="1" ht="18.75" customHeight="1" x14ac:dyDescent="0.2">
      <c r="A69" s="28">
        <v>18</v>
      </c>
      <c r="B69" s="16" t="s">
        <v>147</v>
      </c>
      <c r="C69" s="28" t="s">
        <v>5</v>
      </c>
      <c r="D69" s="28">
        <v>50</v>
      </c>
      <c r="E69" s="28">
        <v>50</v>
      </c>
      <c r="F69" s="29"/>
      <c r="G69" s="20">
        <f t="shared" si="1"/>
        <v>0</v>
      </c>
      <c r="H69" s="34"/>
      <c r="I69" s="9"/>
    </row>
    <row r="70" spans="1:9" s="3" customFormat="1" ht="18.75" customHeight="1" x14ac:dyDescent="0.2">
      <c r="A70" s="28">
        <v>19</v>
      </c>
      <c r="B70" s="16" t="s">
        <v>143</v>
      </c>
      <c r="C70" s="28" t="s">
        <v>5</v>
      </c>
      <c r="D70" s="28">
        <v>50</v>
      </c>
      <c r="E70" s="28">
        <v>30</v>
      </c>
      <c r="F70" s="29"/>
      <c r="G70" s="20">
        <f t="shared" si="1"/>
        <v>0</v>
      </c>
      <c r="H70" s="34"/>
      <c r="I70" s="9"/>
    </row>
    <row r="71" spans="1:9" s="3" customFormat="1" ht="18.75" customHeight="1" x14ac:dyDescent="0.2">
      <c r="A71" s="28">
        <v>20</v>
      </c>
      <c r="B71" s="16" t="s">
        <v>37</v>
      </c>
      <c r="C71" s="28" t="s">
        <v>10</v>
      </c>
      <c r="D71" s="28">
        <v>40</v>
      </c>
      <c r="E71" s="28">
        <v>50</v>
      </c>
      <c r="F71" s="29"/>
      <c r="G71" s="20">
        <f t="shared" si="1"/>
        <v>0</v>
      </c>
      <c r="H71" s="34"/>
      <c r="I71" s="9"/>
    </row>
    <row r="72" spans="1:9" s="3" customFormat="1" ht="18.75" customHeight="1" x14ac:dyDescent="0.2">
      <c r="A72" s="28">
        <v>21</v>
      </c>
      <c r="B72" s="16" t="s">
        <v>210</v>
      </c>
      <c r="C72" s="28" t="s">
        <v>5</v>
      </c>
      <c r="D72" s="28">
        <v>40</v>
      </c>
      <c r="E72" s="28">
        <v>10</v>
      </c>
      <c r="F72" s="29"/>
      <c r="G72" s="20">
        <f t="shared" si="1"/>
        <v>0</v>
      </c>
      <c r="H72" s="34"/>
      <c r="I72" s="9"/>
    </row>
    <row r="73" spans="1:9" s="3" customFormat="1" ht="18.75" customHeight="1" x14ac:dyDescent="0.2">
      <c r="A73" s="28">
        <v>22</v>
      </c>
      <c r="B73" s="16" t="s">
        <v>136</v>
      </c>
      <c r="C73" s="28" t="s">
        <v>5</v>
      </c>
      <c r="D73" s="28">
        <v>50</v>
      </c>
      <c r="E73" s="28">
        <v>30</v>
      </c>
      <c r="F73" s="29"/>
      <c r="G73" s="20">
        <f t="shared" si="1"/>
        <v>0</v>
      </c>
      <c r="H73" s="34"/>
      <c r="I73" s="9"/>
    </row>
    <row r="74" spans="1:9" s="3" customFormat="1" ht="18.75" customHeight="1" x14ac:dyDescent="0.2">
      <c r="A74" s="28">
        <v>23</v>
      </c>
      <c r="B74" s="16" t="s">
        <v>72</v>
      </c>
      <c r="C74" s="28" t="s">
        <v>71</v>
      </c>
      <c r="D74" s="28">
        <v>30</v>
      </c>
      <c r="E74" s="28">
        <v>80</v>
      </c>
      <c r="F74" s="29"/>
      <c r="G74" s="20">
        <f t="shared" si="1"/>
        <v>0</v>
      </c>
      <c r="H74" s="34"/>
      <c r="I74" s="9"/>
    </row>
    <row r="75" spans="1:9" s="3" customFormat="1" ht="18.75" customHeight="1" x14ac:dyDescent="0.2">
      <c r="A75" s="28">
        <v>24</v>
      </c>
      <c r="B75" s="16" t="s">
        <v>80</v>
      </c>
      <c r="C75" s="28" t="s">
        <v>10</v>
      </c>
      <c r="D75" s="28">
        <v>50</v>
      </c>
      <c r="E75" s="28">
        <v>30</v>
      </c>
      <c r="F75" s="29"/>
      <c r="G75" s="20">
        <f t="shared" si="1"/>
        <v>0</v>
      </c>
      <c r="H75" s="34"/>
      <c r="I75" s="9"/>
    </row>
    <row r="76" spans="1:9" s="3" customFormat="1" ht="18.75" customHeight="1" x14ac:dyDescent="0.2">
      <c r="A76" s="28">
        <v>25</v>
      </c>
      <c r="B76" s="16" t="s">
        <v>141</v>
      </c>
      <c r="C76" s="28" t="s">
        <v>10</v>
      </c>
      <c r="D76" s="28">
        <v>70</v>
      </c>
      <c r="E76" s="28">
        <v>30</v>
      </c>
      <c r="F76" s="29"/>
      <c r="G76" s="20">
        <f t="shared" si="1"/>
        <v>0</v>
      </c>
      <c r="H76" s="34"/>
      <c r="I76" s="9"/>
    </row>
    <row r="77" spans="1:9" s="3" customFormat="1" ht="18.75" customHeight="1" x14ac:dyDescent="0.2">
      <c r="A77" s="28">
        <v>26</v>
      </c>
      <c r="B77" s="16" t="s">
        <v>144</v>
      </c>
      <c r="C77" s="28" t="s">
        <v>5</v>
      </c>
      <c r="D77" s="28">
        <v>50</v>
      </c>
      <c r="E77" s="28">
        <v>70</v>
      </c>
      <c r="F77" s="29"/>
      <c r="G77" s="20">
        <f t="shared" si="1"/>
        <v>0</v>
      </c>
      <c r="H77" s="34"/>
      <c r="I77" s="9"/>
    </row>
    <row r="78" spans="1:9" s="3" customFormat="1" ht="18.75" customHeight="1" x14ac:dyDescent="0.2">
      <c r="A78" s="28">
        <v>27</v>
      </c>
      <c r="B78" s="16" t="s">
        <v>145</v>
      </c>
      <c r="C78" s="28" t="s">
        <v>10</v>
      </c>
      <c r="D78" s="28">
        <v>50</v>
      </c>
      <c r="E78" s="28">
        <v>30</v>
      </c>
      <c r="F78" s="29"/>
      <c r="G78" s="20">
        <f t="shared" si="1"/>
        <v>0</v>
      </c>
      <c r="H78" s="34"/>
      <c r="I78" s="9"/>
    </row>
    <row r="79" spans="1:9" s="3" customFormat="1" ht="18.75" customHeight="1" x14ac:dyDescent="0.2">
      <c r="A79" s="28">
        <v>28</v>
      </c>
      <c r="B79" s="16" t="s">
        <v>142</v>
      </c>
      <c r="C79" s="28" t="s">
        <v>5</v>
      </c>
      <c r="D79" s="28">
        <v>50</v>
      </c>
      <c r="E79" s="28">
        <v>10</v>
      </c>
      <c r="F79" s="29"/>
      <c r="G79" s="20">
        <f t="shared" si="1"/>
        <v>0</v>
      </c>
      <c r="H79" s="34"/>
      <c r="I79" s="9"/>
    </row>
    <row r="80" spans="1:9" s="3" customFormat="1" ht="18.75" customHeight="1" x14ac:dyDescent="0.2">
      <c r="A80" s="28">
        <v>29</v>
      </c>
      <c r="B80" s="16" t="s">
        <v>194</v>
      </c>
      <c r="C80" s="28" t="s">
        <v>5</v>
      </c>
      <c r="D80" s="28">
        <v>40</v>
      </c>
      <c r="E80" s="28">
        <v>30</v>
      </c>
      <c r="F80" s="29"/>
      <c r="G80" s="20">
        <f t="shared" si="1"/>
        <v>0</v>
      </c>
      <c r="H80" s="34"/>
      <c r="I80" s="9"/>
    </row>
    <row r="81" spans="1:9" s="3" customFormat="1" ht="18.75" customHeight="1" x14ac:dyDescent="0.2">
      <c r="A81" s="28">
        <v>30</v>
      </c>
      <c r="B81" s="16" t="s">
        <v>195</v>
      </c>
      <c r="C81" s="28" t="s">
        <v>5</v>
      </c>
      <c r="D81" s="28">
        <v>40</v>
      </c>
      <c r="E81" s="28">
        <v>30</v>
      </c>
      <c r="F81" s="29"/>
      <c r="G81" s="20">
        <f t="shared" si="1"/>
        <v>0</v>
      </c>
      <c r="H81" s="34"/>
      <c r="I81" s="9"/>
    </row>
    <row r="82" spans="1:9" s="3" customFormat="1" ht="18.75" customHeight="1" x14ac:dyDescent="0.2">
      <c r="A82" s="28">
        <v>31</v>
      </c>
      <c r="B82" s="16" t="s">
        <v>17</v>
      </c>
      <c r="C82" s="28" t="s">
        <v>38</v>
      </c>
      <c r="D82" s="28">
        <v>150</v>
      </c>
      <c r="E82" s="28">
        <v>5</v>
      </c>
      <c r="F82" s="29"/>
      <c r="G82" s="20">
        <f t="shared" si="1"/>
        <v>0</v>
      </c>
      <c r="H82" s="34"/>
      <c r="I82" s="9"/>
    </row>
    <row r="83" spans="1:9" s="3" customFormat="1" ht="18.75" customHeight="1" x14ac:dyDescent="0.2">
      <c r="A83" s="28">
        <v>32</v>
      </c>
      <c r="B83" s="16" t="s">
        <v>49</v>
      </c>
      <c r="C83" s="28" t="s">
        <v>10</v>
      </c>
      <c r="D83" s="28">
        <v>50</v>
      </c>
      <c r="E83" s="28">
        <v>60</v>
      </c>
      <c r="F83" s="29"/>
      <c r="G83" s="20">
        <f t="shared" si="1"/>
        <v>0</v>
      </c>
      <c r="H83" s="34"/>
      <c r="I83" s="9"/>
    </row>
    <row r="84" spans="1:9" s="3" customFormat="1" ht="18.75" customHeight="1" x14ac:dyDescent="0.2">
      <c r="A84" s="28">
        <v>33</v>
      </c>
      <c r="B84" s="16" t="s">
        <v>155</v>
      </c>
      <c r="C84" s="28" t="s">
        <v>10</v>
      </c>
      <c r="D84" s="28">
        <v>70</v>
      </c>
      <c r="E84" s="28">
        <v>5</v>
      </c>
      <c r="F84" s="29"/>
      <c r="G84" s="20">
        <f t="shared" si="1"/>
        <v>0</v>
      </c>
      <c r="H84" s="34"/>
      <c r="I84" s="9"/>
    </row>
    <row r="85" spans="1:9" s="3" customFormat="1" ht="33.75" customHeight="1" x14ac:dyDescent="0.2">
      <c r="A85" s="28">
        <v>34</v>
      </c>
      <c r="B85" s="15" t="s">
        <v>154</v>
      </c>
      <c r="C85" s="28" t="s">
        <v>10</v>
      </c>
      <c r="D85" s="28">
        <v>80</v>
      </c>
      <c r="E85" s="28">
        <v>80</v>
      </c>
      <c r="F85" s="29"/>
      <c r="G85" s="20">
        <f t="shared" si="1"/>
        <v>0</v>
      </c>
      <c r="H85" s="34"/>
      <c r="I85" s="9"/>
    </row>
    <row r="86" spans="1:9" s="3" customFormat="1" ht="18.75" customHeight="1" x14ac:dyDescent="0.2">
      <c r="A86" s="28">
        <v>35</v>
      </c>
      <c r="B86" s="16" t="s">
        <v>90</v>
      </c>
      <c r="C86" s="28" t="s">
        <v>5</v>
      </c>
      <c r="D86" s="28">
        <v>50</v>
      </c>
      <c r="E86" s="28">
        <v>50</v>
      </c>
      <c r="F86" s="29"/>
      <c r="G86" s="20">
        <f t="shared" si="1"/>
        <v>0</v>
      </c>
      <c r="H86" s="34"/>
      <c r="I86" s="9"/>
    </row>
    <row r="87" spans="1:9" s="3" customFormat="1" ht="18.75" customHeight="1" x14ac:dyDescent="0.2">
      <c r="A87" s="28">
        <v>36</v>
      </c>
      <c r="B87" s="16" t="s">
        <v>196</v>
      </c>
      <c r="C87" s="28" t="s">
        <v>5</v>
      </c>
      <c r="D87" s="28">
        <v>40</v>
      </c>
      <c r="E87" s="28">
        <v>20</v>
      </c>
      <c r="F87" s="29"/>
      <c r="G87" s="20">
        <f t="shared" si="1"/>
        <v>0</v>
      </c>
      <c r="H87" s="34"/>
      <c r="I87" s="9"/>
    </row>
    <row r="88" spans="1:9" s="3" customFormat="1" ht="18.75" customHeight="1" x14ac:dyDescent="0.2">
      <c r="A88" s="28">
        <v>37</v>
      </c>
      <c r="B88" s="16" t="s">
        <v>153</v>
      </c>
      <c r="C88" s="28" t="s">
        <v>10</v>
      </c>
      <c r="D88" s="28">
        <v>50</v>
      </c>
      <c r="E88" s="28">
        <v>50</v>
      </c>
      <c r="F88" s="29"/>
      <c r="G88" s="20">
        <f t="shared" si="1"/>
        <v>0</v>
      </c>
      <c r="H88" s="34"/>
      <c r="I88" s="9"/>
    </row>
    <row r="89" spans="1:9" s="3" customFormat="1" ht="18.75" customHeight="1" x14ac:dyDescent="0.2">
      <c r="A89" s="28">
        <v>38</v>
      </c>
      <c r="B89" s="16" t="s">
        <v>137</v>
      </c>
      <c r="C89" s="28" t="s">
        <v>10</v>
      </c>
      <c r="D89" s="28">
        <v>50</v>
      </c>
      <c r="E89" s="28">
        <v>30</v>
      </c>
      <c r="F89" s="29"/>
      <c r="G89" s="20">
        <f t="shared" si="1"/>
        <v>0</v>
      </c>
      <c r="H89" s="34"/>
      <c r="I89" s="9"/>
    </row>
    <row r="90" spans="1:9" s="3" customFormat="1" ht="18.75" customHeight="1" x14ac:dyDescent="0.2">
      <c r="A90" s="28">
        <v>39</v>
      </c>
      <c r="B90" s="16" t="s">
        <v>211</v>
      </c>
      <c r="C90" s="28" t="s">
        <v>10</v>
      </c>
      <c r="D90" s="28">
        <v>50</v>
      </c>
      <c r="E90" s="28">
        <v>10</v>
      </c>
      <c r="F90" s="29"/>
      <c r="G90" s="20">
        <f t="shared" si="1"/>
        <v>0</v>
      </c>
      <c r="H90" s="34"/>
      <c r="I90" s="9"/>
    </row>
    <row r="91" spans="1:9" s="3" customFormat="1" ht="18.75" customHeight="1" x14ac:dyDescent="0.2">
      <c r="A91" s="28">
        <v>40</v>
      </c>
      <c r="B91" s="16" t="s">
        <v>205</v>
      </c>
      <c r="C91" s="28" t="s">
        <v>5</v>
      </c>
      <c r="D91" s="28">
        <v>50</v>
      </c>
      <c r="E91" s="28">
        <v>10</v>
      </c>
      <c r="F91" s="29"/>
      <c r="G91" s="20">
        <f t="shared" si="1"/>
        <v>0</v>
      </c>
      <c r="H91" s="34"/>
      <c r="I91" s="9"/>
    </row>
    <row r="92" spans="1:9" ht="18.75" customHeight="1" x14ac:dyDescent="0.2">
      <c r="A92" s="28">
        <v>41</v>
      </c>
      <c r="B92" s="16" t="s">
        <v>201</v>
      </c>
      <c r="C92" s="28" t="s">
        <v>10</v>
      </c>
      <c r="D92" s="28">
        <v>50</v>
      </c>
      <c r="E92" s="28">
        <v>200</v>
      </c>
      <c r="F92" s="29"/>
      <c r="G92" s="20">
        <f t="shared" si="1"/>
        <v>0</v>
      </c>
      <c r="H92" s="43"/>
      <c r="I92" s="4"/>
    </row>
    <row r="93" spans="1:9" ht="30.6" customHeight="1" x14ac:dyDescent="0.2">
      <c r="A93" s="28">
        <v>42</v>
      </c>
      <c r="B93" s="15" t="s">
        <v>202</v>
      </c>
      <c r="C93" s="28" t="s">
        <v>5</v>
      </c>
      <c r="D93" s="28" t="s">
        <v>204</v>
      </c>
      <c r="E93" s="28">
        <v>100</v>
      </c>
      <c r="F93" s="29"/>
      <c r="G93" s="20">
        <f t="shared" si="1"/>
        <v>0</v>
      </c>
      <c r="H93" s="43"/>
      <c r="I93" s="4"/>
    </row>
    <row r="94" spans="1:9" ht="18.75" customHeight="1" x14ac:dyDescent="0.2">
      <c r="A94" s="28">
        <v>43</v>
      </c>
      <c r="B94" s="16" t="s">
        <v>203</v>
      </c>
      <c r="C94" s="28" t="s">
        <v>5</v>
      </c>
      <c r="D94" s="28">
        <v>30</v>
      </c>
      <c r="E94" s="28">
        <v>10</v>
      </c>
      <c r="F94" s="29"/>
      <c r="G94" s="20">
        <f t="shared" si="1"/>
        <v>0</v>
      </c>
      <c r="H94" s="43"/>
      <c r="I94" s="4"/>
    </row>
    <row r="95" spans="1:9" ht="51" customHeight="1" x14ac:dyDescent="0.2">
      <c r="A95" s="28">
        <v>44</v>
      </c>
      <c r="B95" s="15" t="s">
        <v>197</v>
      </c>
      <c r="C95" s="28" t="s">
        <v>5</v>
      </c>
      <c r="D95" s="28">
        <v>40</v>
      </c>
      <c r="E95" s="28">
        <v>180</v>
      </c>
      <c r="F95" s="29"/>
      <c r="G95" s="20">
        <f t="shared" si="1"/>
        <v>0</v>
      </c>
      <c r="H95" s="43"/>
      <c r="I95" s="4"/>
    </row>
    <row r="96" spans="1:9" ht="33" customHeight="1" x14ac:dyDescent="0.2">
      <c r="A96" s="28">
        <v>45</v>
      </c>
      <c r="B96" s="15" t="s">
        <v>152</v>
      </c>
      <c r="C96" s="28" t="s">
        <v>12</v>
      </c>
      <c r="D96" s="28">
        <v>40</v>
      </c>
      <c r="E96" s="28">
        <v>50</v>
      </c>
      <c r="F96" s="29"/>
      <c r="G96" s="20">
        <f t="shared" si="1"/>
        <v>0</v>
      </c>
      <c r="H96" s="43"/>
      <c r="I96" s="4"/>
    </row>
    <row r="97" spans="1:9" ht="18.75" customHeight="1" x14ac:dyDescent="0.2">
      <c r="A97" s="28">
        <v>46</v>
      </c>
      <c r="B97" s="16" t="s">
        <v>135</v>
      </c>
      <c r="C97" s="28" t="s">
        <v>5</v>
      </c>
      <c r="D97" s="28">
        <v>40</v>
      </c>
      <c r="E97" s="28">
        <v>30</v>
      </c>
      <c r="F97" s="29"/>
      <c r="G97" s="20">
        <f t="shared" si="1"/>
        <v>0</v>
      </c>
      <c r="H97" s="43"/>
      <c r="I97" s="4"/>
    </row>
    <row r="98" spans="1:9" ht="18.75" customHeight="1" x14ac:dyDescent="0.2">
      <c r="A98" s="28">
        <v>47</v>
      </c>
      <c r="B98" s="16" t="s">
        <v>151</v>
      </c>
      <c r="C98" s="28" t="s">
        <v>10</v>
      </c>
      <c r="D98" s="28">
        <v>50</v>
      </c>
      <c r="E98" s="28">
        <v>60</v>
      </c>
      <c r="F98" s="29"/>
      <c r="G98" s="20">
        <f t="shared" si="1"/>
        <v>0</v>
      </c>
      <c r="H98" s="43"/>
      <c r="I98" s="4"/>
    </row>
    <row r="99" spans="1:9" ht="18.75" customHeight="1" x14ac:dyDescent="0.2">
      <c r="A99" s="28">
        <v>48</v>
      </c>
      <c r="B99" s="16" t="s">
        <v>198</v>
      </c>
      <c r="C99" s="28" t="s">
        <v>10</v>
      </c>
      <c r="D99" s="28">
        <v>50</v>
      </c>
      <c r="E99" s="28">
        <v>50</v>
      </c>
      <c r="F99" s="29"/>
      <c r="G99" s="20">
        <f t="shared" si="1"/>
        <v>0</v>
      </c>
      <c r="H99" s="43"/>
      <c r="I99" s="4"/>
    </row>
    <row r="100" spans="1:9" ht="18.75" customHeight="1" x14ac:dyDescent="0.2">
      <c r="A100" s="28">
        <v>49</v>
      </c>
      <c r="B100" s="16" t="s">
        <v>19</v>
      </c>
      <c r="C100" s="28" t="s">
        <v>10</v>
      </c>
      <c r="D100" s="28">
        <v>80</v>
      </c>
      <c r="E100" s="28">
        <v>5</v>
      </c>
      <c r="F100" s="29"/>
      <c r="G100" s="20">
        <f t="shared" si="1"/>
        <v>0</v>
      </c>
      <c r="H100" s="43"/>
      <c r="I100" s="4"/>
    </row>
    <row r="101" spans="1:9" ht="18.75" customHeight="1" x14ac:dyDescent="0.2">
      <c r="A101" s="28">
        <v>50</v>
      </c>
      <c r="B101" s="16" t="s">
        <v>81</v>
      </c>
      <c r="C101" s="28" t="s">
        <v>5</v>
      </c>
      <c r="D101" s="28">
        <v>30</v>
      </c>
      <c r="E101" s="28">
        <v>30</v>
      </c>
      <c r="F101" s="29"/>
      <c r="G101" s="20">
        <f t="shared" si="1"/>
        <v>0</v>
      </c>
      <c r="H101" s="43"/>
      <c r="I101" s="4"/>
    </row>
    <row r="102" spans="1:9" ht="18.75" customHeight="1" x14ac:dyDescent="0.2">
      <c r="A102" s="28">
        <v>51</v>
      </c>
      <c r="B102" s="16" t="s">
        <v>148</v>
      </c>
      <c r="C102" s="28" t="s">
        <v>10</v>
      </c>
      <c r="D102" s="28">
        <v>70</v>
      </c>
      <c r="E102" s="28">
        <v>180</v>
      </c>
      <c r="F102" s="29"/>
      <c r="G102" s="20">
        <f t="shared" si="1"/>
        <v>0</v>
      </c>
      <c r="H102" s="43"/>
      <c r="I102" s="4"/>
    </row>
    <row r="103" spans="1:9" ht="33" customHeight="1" x14ac:dyDescent="0.2">
      <c r="A103" s="28">
        <v>52</v>
      </c>
      <c r="B103" s="15" t="s">
        <v>197</v>
      </c>
      <c r="C103" s="28" t="s">
        <v>5</v>
      </c>
      <c r="D103" s="28">
        <v>70</v>
      </c>
      <c r="E103" s="28">
        <v>150</v>
      </c>
      <c r="F103" s="29"/>
      <c r="G103" s="20">
        <f t="shared" si="1"/>
        <v>0</v>
      </c>
      <c r="H103" s="43"/>
      <c r="I103" s="4"/>
    </row>
    <row r="104" spans="1:9" ht="36.75" customHeight="1" x14ac:dyDescent="0.2">
      <c r="A104" s="28">
        <v>53</v>
      </c>
      <c r="B104" s="15" t="s">
        <v>150</v>
      </c>
      <c r="C104" s="28" t="s">
        <v>5</v>
      </c>
      <c r="D104" s="28">
        <v>50</v>
      </c>
      <c r="E104" s="28">
        <v>50</v>
      </c>
      <c r="F104" s="29"/>
      <c r="G104" s="20">
        <f t="shared" si="1"/>
        <v>0</v>
      </c>
      <c r="H104" s="43"/>
      <c r="I104" s="4"/>
    </row>
    <row r="105" spans="1:9" ht="33" customHeight="1" x14ac:dyDescent="0.2">
      <c r="A105" s="56">
        <v>54</v>
      </c>
      <c r="B105" s="15" t="s">
        <v>149</v>
      </c>
      <c r="C105" s="28" t="s">
        <v>5</v>
      </c>
      <c r="D105" s="57">
        <v>50</v>
      </c>
      <c r="E105" s="28">
        <v>100</v>
      </c>
      <c r="F105" s="29"/>
      <c r="G105" s="20">
        <f t="shared" si="1"/>
        <v>0</v>
      </c>
      <c r="H105" s="43"/>
      <c r="I105" s="4"/>
    </row>
    <row r="106" spans="1:9" ht="23.25" customHeight="1" x14ac:dyDescent="0.2">
      <c r="A106" s="28">
        <v>55</v>
      </c>
      <c r="B106" s="71" t="s">
        <v>231</v>
      </c>
      <c r="C106" s="28" t="s">
        <v>5</v>
      </c>
      <c r="D106" s="57">
        <v>50</v>
      </c>
      <c r="E106" s="28">
        <v>50</v>
      </c>
      <c r="F106" s="29"/>
      <c r="G106" s="20">
        <f t="shared" si="1"/>
        <v>0</v>
      </c>
      <c r="H106" s="43"/>
      <c r="I106" s="4"/>
    </row>
    <row r="107" spans="1:9" ht="23.25" customHeight="1" x14ac:dyDescent="0.2">
      <c r="A107" s="56">
        <v>56</v>
      </c>
      <c r="B107" s="71" t="s">
        <v>225</v>
      </c>
      <c r="C107" s="28" t="s">
        <v>5</v>
      </c>
      <c r="D107" s="57">
        <v>40</v>
      </c>
      <c r="E107" s="28">
        <v>20</v>
      </c>
      <c r="F107" s="29"/>
      <c r="G107" s="20">
        <f t="shared" si="1"/>
        <v>0</v>
      </c>
      <c r="H107" s="43"/>
      <c r="I107" s="4"/>
    </row>
    <row r="108" spans="1:9" ht="23.25" customHeight="1" x14ac:dyDescent="0.2">
      <c r="A108" s="56">
        <v>57</v>
      </c>
      <c r="B108" s="71" t="s">
        <v>226</v>
      </c>
      <c r="C108" s="28" t="s">
        <v>10</v>
      </c>
      <c r="D108" s="57">
        <v>50</v>
      </c>
      <c r="E108" s="28">
        <v>20</v>
      </c>
      <c r="F108" s="29"/>
      <c r="G108" s="20">
        <f t="shared" si="1"/>
        <v>0</v>
      </c>
      <c r="H108" s="43"/>
      <c r="I108" s="4"/>
    </row>
    <row r="109" spans="1:9" ht="23.25" customHeight="1" x14ac:dyDescent="0.2">
      <c r="A109" s="56">
        <v>58</v>
      </c>
      <c r="B109" s="71" t="s">
        <v>227</v>
      </c>
      <c r="C109" s="63" t="s">
        <v>5</v>
      </c>
      <c r="D109" s="57">
        <v>40</v>
      </c>
      <c r="E109" s="28">
        <v>10</v>
      </c>
      <c r="F109" s="29"/>
      <c r="G109" s="20">
        <f t="shared" si="1"/>
        <v>0</v>
      </c>
      <c r="H109" s="43"/>
      <c r="I109" s="4"/>
    </row>
    <row r="110" spans="1:9" ht="23.25" customHeight="1" x14ac:dyDescent="0.2">
      <c r="A110" s="56">
        <v>59</v>
      </c>
      <c r="B110" s="15" t="s">
        <v>138</v>
      </c>
      <c r="C110" s="63" t="s">
        <v>10</v>
      </c>
      <c r="D110" s="28">
        <v>80</v>
      </c>
      <c r="E110" s="28">
        <v>10</v>
      </c>
      <c r="F110" s="29"/>
      <c r="G110" s="20">
        <f t="shared" si="1"/>
        <v>0</v>
      </c>
      <c r="H110" s="43"/>
      <c r="I110" s="4"/>
    </row>
    <row r="111" spans="1:9" ht="18.75" customHeight="1" x14ac:dyDescent="0.2">
      <c r="A111" s="76" t="s">
        <v>6</v>
      </c>
      <c r="B111" s="77"/>
      <c r="C111" s="77"/>
      <c r="D111" s="78"/>
      <c r="E111" s="31">
        <f>SUM(E52:E110)</f>
        <v>2700</v>
      </c>
      <c r="F111" s="22">
        <f>SUM(F52:F110)</f>
        <v>0</v>
      </c>
      <c r="G111" s="22">
        <f>SUM(G52:G110)</f>
        <v>0</v>
      </c>
      <c r="H111" s="43"/>
      <c r="I111" s="4"/>
    </row>
    <row r="112" spans="1:9" ht="59.25" customHeight="1" x14ac:dyDescent="0.2">
      <c r="A112" s="79" t="s">
        <v>189</v>
      </c>
      <c r="B112" s="79"/>
      <c r="C112" s="79"/>
      <c r="D112" s="79"/>
      <c r="E112" s="79"/>
      <c r="F112" s="79"/>
      <c r="G112" s="79"/>
      <c r="H112" s="43"/>
      <c r="I112" s="4"/>
    </row>
    <row r="113" spans="1:9" ht="13.5" customHeight="1" x14ac:dyDescent="0.2">
      <c r="A113" s="43"/>
      <c r="B113" s="43"/>
      <c r="C113" s="43"/>
      <c r="D113" s="43"/>
      <c r="E113" s="52"/>
      <c r="F113" s="44"/>
      <c r="G113" s="45"/>
      <c r="H113" s="43"/>
      <c r="I113" s="4"/>
    </row>
    <row r="114" spans="1:9" ht="15.75" x14ac:dyDescent="0.2">
      <c r="A114" s="40"/>
      <c r="B114" s="43"/>
      <c r="C114" s="43"/>
      <c r="D114" s="43"/>
      <c r="E114" s="43"/>
      <c r="F114" s="43"/>
      <c r="G114" s="43"/>
      <c r="H114" s="43"/>
      <c r="I114" s="4"/>
    </row>
    <row r="115" spans="1:9" ht="47.25" x14ac:dyDescent="0.2">
      <c r="A115" s="23" t="s">
        <v>0</v>
      </c>
      <c r="B115" s="23" t="s">
        <v>11</v>
      </c>
      <c r="C115" s="12" t="s">
        <v>70</v>
      </c>
      <c r="D115" s="12" t="s">
        <v>56</v>
      </c>
      <c r="E115" s="12" t="s">
        <v>8</v>
      </c>
      <c r="F115" s="12" t="s">
        <v>63</v>
      </c>
      <c r="G115" s="12" t="s">
        <v>46</v>
      </c>
      <c r="H115" s="43"/>
      <c r="I115" s="4"/>
    </row>
    <row r="116" spans="1:9" ht="15.75" x14ac:dyDescent="0.2">
      <c r="A116" s="24">
        <v>1</v>
      </c>
      <c r="B116" s="24">
        <v>2</v>
      </c>
      <c r="C116" s="24">
        <v>3</v>
      </c>
      <c r="D116" s="24">
        <v>4</v>
      </c>
      <c r="E116" s="24">
        <v>5</v>
      </c>
      <c r="F116" s="24">
        <v>6</v>
      </c>
      <c r="G116" s="13">
        <v>7</v>
      </c>
      <c r="H116" s="43"/>
      <c r="I116" s="4"/>
    </row>
    <row r="117" spans="1:9" ht="15.75" x14ac:dyDescent="0.2">
      <c r="A117" s="58">
        <v>1</v>
      </c>
      <c r="B117" s="59" t="s">
        <v>119</v>
      </c>
      <c r="C117" s="58" t="s">
        <v>12</v>
      </c>
      <c r="D117" s="58">
        <v>30</v>
      </c>
      <c r="E117" s="58">
        <v>50</v>
      </c>
      <c r="F117" s="58"/>
      <c r="G117" s="60">
        <f t="shared" ref="G117:G119" si="2">E117*F117</f>
        <v>0</v>
      </c>
      <c r="H117" s="43"/>
      <c r="I117" s="4"/>
    </row>
    <row r="118" spans="1:9" ht="31.5" x14ac:dyDescent="0.2">
      <c r="A118" s="64">
        <v>2</v>
      </c>
      <c r="B118" s="65" t="s">
        <v>133</v>
      </c>
      <c r="C118" s="64" t="s">
        <v>12</v>
      </c>
      <c r="D118" s="64">
        <v>30</v>
      </c>
      <c r="E118" s="64">
        <v>50</v>
      </c>
      <c r="F118" s="64"/>
      <c r="G118" s="60">
        <f t="shared" si="2"/>
        <v>0</v>
      </c>
      <c r="H118" s="43"/>
      <c r="I118" s="4"/>
    </row>
    <row r="119" spans="1:9" ht="15.75" x14ac:dyDescent="0.2">
      <c r="A119" s="64">
        <v>3</v>
      </c>
      <c r="B119" s="65" t="s">
        <v>218</v>
      </c>
      <c r="C119" s="64" t="s">
        <v>12</v>
      </c>
      <c r="D119" s="64" t="s">
        <v>204</v>
      </c>
      <c r="E119" s="64">
        <v>30</v>
      </c>
      <c r="F119" s="64"/>
      <c r="G119" s="60">
        <f t="shared" si="2"/>
        <v>0</v>
      </c>
      <c r="H119" s="43"/>
      <c r="I119" s="4"/>
    </row>
    <row r="120" spans="1:9" ht="15.75" x14ac:dyDescent="0.2">
      <c r="A120" s="58">
        <v>4</v>
      </c>
      <c r="B120" s="59" t="s">
        <v>213</v>
      </c>
      <c r="C120" s="58" t="s">
        <v>12</v>
      </c>
      <c r="D120" s="58">
        <v>30</v>
      </c>
      <c r="E120" s="58">
        <v>30</v>
      </c>
      <c r="F120" s="58"/>
      <c r="G120" s="60">
        <f>E120*F120</f>
        <v>0</v>
      </c>
      <c r="H120" s="43"/>
      <c r="I120" s="4"/>
    </row>
    <row r="121" spans="1:9" ht="15.75" x14ac:dyDescent="0.2">
      <c r="A121" s="58">
        <v>5</v>
      </c>
      <c r="B121" s="59" t="s">
        <v>122</v>
      </c>
      <c r="C121" s="58" t="s">
        <v>12</v>
      </c>
      <c r="D121" s="58">
        <v>20</v>
      </c>
      <c r="E121" s="58">
        <v>50</v>
      </c>
      <c r="F121" s="58"/>
      <c r="G121" s="60">
        <f t="shared" ref="G121:G123" si="3">E121*F121</f>
        <v>0</v>
      </c>
      <c r="H121" s="43"/>
      <c r="I121" s="4"/>
    </row>
    <row r="122" spans="1:9" ht="15.75" x14ac:dyDescent="0.2">
      <c r="A122" s="58">
        <v>6</v>
      </c>
      <c r="B122" s="59" t="s">
        <v>115</v>
      </c>
      <c r="C122" s="58" t="s">
        <v>12</v>
      </c>
      <c r="D122" s="58">
        <v>20</v>
      </c>
      <c r="E122" s="58">
        <v>50</v>
      </c>
      <c r="F122" s="58"/>
      <c r="G122" s="60">
        <f t="shared" si="3"/>
        <v>0</v>
      </c>
      <c r="H122" s="43"/>
      <c r="I122" s="4"/>
    </row>
    <row r="123" spans="1:9" ht="15.75" x14ac:dyDescent="0.2">
      <c r="A123" s="58">
        <v>7</v>
      </c>
      <c r="B123" s="59" t="s">
        <v>117</v>
      </c>
      <c r="C123" s="58" t="s">
        <v>12</v>
      </c>
      <c r="D123" s="58">
        <v>30</v>
      </c>
      <c r="E123" s="58">
        <v>30</v>
      </c>
      <c r="F123" s="58"/>
      <c r="G123" s="60">
        <f t="shared" si="3"/>
        <v>0</v>
      </c>
      <c r="H123" s="43"/>
      <c r="I123" s="4"/>
    </row>
    <row r="124" spans="1:9" ht="15.75" x14ac:dyDescent="0.2">
      <c r="A124" s="25">
        <v>8</v>
      </c>
      <c r="B124" s="18" t="s">
        <v>84</v>
      </c>
      <c r="C124" s="25" t="s">
        <v>12</v>
      </c>
      <c r="D124" s="25">
        <v>30</v>
      </c>
      <c r="E124" s="25">
        <v>80</v>
      </c>
      <c r="F124" s="25"/>
      <c r="G124" s="60">
        <f t="shared" ref="G124:G160" si="4">E124*F124</f>
        <v>0</v>
      </c>
      <c r="H124" s="43"/>
      <c r="I124" s="4"/>
    </row>
    <row r="125" spans="1:9" ht="15.75" x14ac:dyDescent="0.2">
      <c r="A125" s="25">
        <v>9</v>
      </c>
      <c r="B125" s="18" t="s">
        <v>96</v>
      </c>
      <c r="C125" s="25" t="s">
        <v>12</v>
      </c>
      <c r="D125" s="25">
        <v>20</v>
      </c>
      <c r="E125" s="25">
        <v>30</v>
      </c>
      <c r="F125" s="25"/>
      <c r="G125" s="60">
        <f t="shared" si="4"/>
        <v>0</v>
      </c>
      <c r="H125" s="43"/>
      <c r="I125" s="4"/>
    </row>
    <row r="126" spans="1:9" ht="15.75" x14ac:dyDescent="0.2">
      <c r="A126" s="26">
        <v>10</v>
      </c>
      <c r="B126" s="16" t="s">
        <v>15</v>
      </c>
      <c r="C126" s="25" t="s">
        <v>12</v>
      </c>
      <c r="D126" s="26">
        <v>30</v>
      </c>
      <c r="E126" s="26">
        <v>80</v>
      </c>
      <c r="F126" s="27"/>
      <c r="G126" s="60">
        <f t="shared" si="4"/>
        <v>0</v>
      </c>
      <c r="H126" s="43"/>
      <c r="I126" s="4"/>
    </row>
    <row r="127" spans="1:9" ht="15.75" x14ac:dyDescent="0.2">
      <c r="A127" s="26">
        <v>11</v>
      </c>
      <c r="B127" s="16" t="s">
        <v>124</v>
      </c>
      <c r="C127" s="25" t="s">
        <v>12</v>
      </c>
      <c r="D127" s="26">
        <v>40</v>
      </c>
      <c r="E127" s="26">
        <v>30</v>
      </c>
      <c r="F127" s="27"/>
      <c r="G127" s="60">
        <f t="shared" si="4"/>
        <v>0</v>
      </c>
      <c r="H127" s="43"/>
      <c r="I127" s="4"/>
    </row>
    <row r="128" spans="1:9" ht="15.75" x14ac:dyDescent="0.2">
      <c r="A128" s="26">
        <v>12</v>
      </c>
      <c r="B128" s="16" t="s">
        <v>220</v>
      </c>
      <c r="C128" s="25" t="s">
        <v>12</v>
      </c>
      <c r="D128" s="26">
        <v>30</v>
      </c>
      <c r="E128" s="26">
        <v>50</v>
      </c>
      <c r="F128" s="27"/>
      <c r="G128" s="60">
        <f t="shared" si="4"/>
        <v>0</v>
      </c>
      <c r="H128" s="43"/>
      <c r="I128" s="4"/>
    </row>
    <row r="129" spans="1:9" ht="15.75" x14ac:dyDescent="0.2">
      <c r="A129" s="26">
        <v>13</v>
      </c>
      <c r="B129" s="16" t="s">
        <v>88</v>
      </c>
      <c r="C129" s="25" t="s">
        <v>12</v>
      </c>
      <c r="D129" s="26">
        <v>20</v>
      </c>
      <c r="E129" s="26">
        <v>80</v>
      </c>
      <c r="F129" s="27"/>
      <c r="G129" s="60">
        <f t="shared" si="4"/>
        <v>0</v>
      </c>
      <c r="H129" s="43"/>
      <c r="I129" s="4"/>
    </row>
    <row r="130" spans="1:9" ht="15.75" x14ac:dyDescent="0.2">
      <c r="A130" s="66">
        <v>14</v>
      </c>
      <c r="B130" s="16" t="s">
        <v>127</v>
      </c>
      <c r="C130" s="67" t="s">
        <v>12</v>
      </c>
      <c r="D130" s="26" t="s">
        <v>204</v>
      </c>
      <c r="E130" s="26">
        <v>30</v>
      </c>
      <c r="F130" s="27"/>
      <c r="G130" s="60">
        <f t="shared" si="4"/>
        <v>0</v>
      </c>
      <c r="H130" s="43"/>
      <c r="I130" s="4"/>
    </row>
    <row r="131" spans="1:9" ht="15.75" x14ac:dyDescent="0.2">
      <c r="A131" s="66">
        <v>15</v>
      </c>
      <c r="B131" s="16" t="s">
        <v>86</v>
      </c>
      <c r="C131" s="67" t="s">
        <v>12</v>
      </c>
      <c r="D131" s="26">
        <v>30</v>
      </c>
      <c r="E131" s="26">
        <v>100</v>
      </c>
      <c r="F131" s="27"/>
      <c r="G131" s="60">
        <f t="shared" si="4"/>
        <v>0</v>
      </c>
      <c r="H131" s="43"/>
      <c r="I131" s="4"/>
    </row>
    <row r="132" spans="1:9" ht="15.75" x14ac:dyDescent="0.2">
      <c r="A132" s="66">
        <v>16</v>
      </c>
      <c r="B132" s="16" t="s">
        <v>212</v>
      </c>
      <c r="C132" s="67" t="s">
        <v>12</v>
      </c>
      <c r="D132" s="26">
        <v>30</v>
      </c>
      <c r="E132" s="26">
        <v>30</v>
      </c>
      <c r="F132" s="27"/>
      <c r="G132" s="60">
        <f t="shared" si="4"/>
        <v>0</v>
      </c>
      <c r="H132" s="43"/>
      <c r="I132" s="4"/>
    </row>
    <row r="133" spans="1:9" ht="32.25" customHeight="1" x14ac:dyDescent="0.2">
      <c r="A133" s="56">
        <v>17</v>
      </c>
      <c r="B133" s="15" t="s">
        <v>132</v>
      </c>
      <c r="C133" s="67" t="s">
        <v>12</v>
      </c>
      <c r="D133" s="28">
        <v>30</v>
      </c>
      <c r="E133" s="28">
        <v>80</v>
      </c>
      <c r="F133" s="29"/>
      <c r="G133" s="60">
        <f t="shared" si="4"/>
        <v>0</v>
      </c>
      <c r="H133" s="43"/>
      <c r="I133" s="4"/>
    </row>
    <row r="134" spans="1:9" ht="32.25" customHeight="1" x14ac:dyDescent="0.2">
      <c r="A134" s="56">
        <v>18</v>
      </c>
      <c r="B134" s="70" t="s">
        <v>112</v>
      </c>
      <c r="C134" s="67" t="s">
        <v>12</v>
      </c>
      <c r="D134" s="28">
        <v>40</v>
      </c>
      <c r="E134" s="28">
        <v>30</v>
      </c>
      <c r="F134" s="29"/>
      <c r="G134" s="60">
        <f t="shared" si="4"/>
        <v>0</v>
      </c>
      <c r="H134" s="43"/>
      <c r="I134" s="4"/>
    </row>
    <row r="135" spans="1:9" ht="32.25" customHeight="1" x14ac:dyDescent="0.2">
      <c r="A135" s="56">
        <v>19</v>
      </c>
      <c r="B135" s="70" t="s">
        <v>116</v>
      </c>
      <c r="C135" s="67" t="s">
        <v>12</v>
      </c>
      <c r="D135" s="28">
        <v>40</v>
      </c>
      <c r="E135" s="28">
        <v>50</v>
      </c>
      <c r="F135" s="29"/>
      <c r="G135" s="60">
        <f t="shared" si="4"/>
        <v>0</v>
      </c>
      <c r="H135" s="43"/>
      <c r="I135" s="4"/>
    </row>
    <row r="136" spans="1:9" ht="15.75" x14ac:dyDescent="0.2">
      <c r="A136" s="56">
        <v>20</v>
      </c>
      <c r="B136" s="70" t="s">
        <v>131</v>
      </c>
      <c r="C136" s="67" t="s">
        <v>12</v>
      </c>
      <c r="D136" s="28">
        <v>30</v>
      </c>
      <c r="E136" s="28">
        <v>100</v>
      </c>
      <c r="F136" s="29"/>
      <c r="G136" s="60">
        <f t="shared" si="4"/>
        <v>0</v>
      </c>
      <c r="H136" s="43"/>
      <c r="I136" s="4"/>
    </row>
    <row r="137" spans="1:9" ht="15.75" x14ac:dyDescent="0.2">
      <c r="A137" s="56">
        <v>21</v>
      </c>
      <c r="B137" s="69" t="s">
        <v>215</v>
      </c>
      <c r="C137" s="67" t="s">
        <v>12</v>
      </c>
      <c r="D137" s="28">
        <v>20</v>
      </c>
      <c r="E137" s="28">
        <v>50</v>
      </c>
      <c r="F137" s="29"/>
      <c r="G137" s="60">
        <f t="shared" si="4"/>
        <v>0</v>
      </c>
      <c r="H137" s="43"/>
      <c r="I137" s="4"/>
    </row>
    <row r="138" spans="1:9" ht="15.75" x14ac:dyDescent="0.2">
      <c r="A138" s="56">
        <v>22</v>
      </c>
      <c r="B138" s="69" t="s">
        <v>214</v>
      </c>
      <c r="C138" s="67" t="s">
        <v>12</v>
      </c>
      <c r="D138" s="28">
        <v>20</v>
      </c>
      <c r="E138" s="28">
        <v>50</v>
      </c>
      <c r="F138" s="29"/>
      <c r="G138" s="60">
        <f t="shared" si="4"/>
        <v>0</v>
      </c>
      <c r="H138" s="43"/>
      <c r="I138" s="4"/>
    </row>
    <row r="139" spans="1:9" ht="15.75" x14ac:dyDescent="0.2">
      <c r="A139" s="56">
        <v>23</v>
      </c>
      <c r="B139" s="69" t="s">
        <v>232</v>
      </c>
      <c r="C139" s="67" t="s">
        <v>12</v>
      </c>
      <c r="D139" s="28">
        <v>30</v>
      </c>
      <c r="E139" s="28">
        <v>50</v>
      </c>
      <c r="F139" s="29"/>
      <c r="G139" s="60">
        <f t="shared" si="4"/>
        <v>0</v>
      </c>
      <c r="H139" s="43"/>
      <c r="I139" s="4"/>
    </row>
    <row r="140" spans="1:9" ht="15.75" x14ac:dyDescent="0.2">
      <c r="A140" s="56">
        <v>4</v>
      </c>
      <c r="B140" s="69" t="s">
        <v>123</v>
      </c>
      <c r="C140" s="73" t="s">
        <v>12</v>
      </c>
      <c r="D140" s="28">
        <v>30</v>
      </c>
      <c r="E140" s="28">
        <v>30</v>
      </c>
      <c r="F140" s="29"/>
      <c r="G140" s="60">
        <f t="shared" si="4"/>
        <v>0</v>
      </c>
      <c r="H140" s="43"/>
      <c r="I140" s="4"/>
    </row>
    <row r="141" spans="1:9" ht="15.75" x14ac:dyDescent="0.2">
      <c r="A141" s="56">
        <v>25</v>
      </c>
      <c r="B141" s="18" t="s">
        <v>126</v>
      </c>
      <c r="C141" s="14" t="s">
        <v>12</v>
      </c>
      <c r="D141" s="28">
        <v>30</v>
      </c>
      <c r="E141" s="28">
        <v>20</v>
      </c>
      <c r="F141" s="29"/>
      <c r="G141" s="60">
        <f t="shared" si="4"/>
        <v>0</v>
      </c>
      <c r="H141" s="43"/>
      <c r="I141" s="4"/>
    </row>
    <row r="142" spans="1:9" ht="15.75" x14ac:dyDescent="0.2">
      <c r="A142" s="56">
        <v>26</v>
      </c>
      <c r="B142" s="15" t="s">
        <v>125</v>
      </c>
      <c r="C142" s="14" t="s">
        <v>12</v>
      </c>
      <c r="D142" s="28">
        <v>30</v>
      </c>
      <c r="E142" s="28">
        <v>20</v>
      </c>
      <c r="F142" s="29"/>
      <c r="G142" s="60">
        <f t="shared" si="4"/>
        <v>0</v>
      </c>
      <c r="H142" s="43"/>
      <c r="I142" s="4"/>
    </row>
    <row r="143" spans="1:9" ht="15.75" x14ac:dyDescent="0.2">
      <c r="A143" s="28">
        <v>27</v>
      </c>
      <c r="B143" s="15" t="s">
        <v>114</v>
      </c>
      <c r="C143" s="14" t="s">
        <v>12</v>
      </c>
      <c r="D143" s="28">
        <v>40</v>
      </c>
      <c r="E143" s="28">
        <v>30</v>
      </c>
      <c r="F143" s="29"/>
      <c r="G143" s="60">
        <f t="shared" si="4"/>
        <v>0</v>
      </c>
      <c r="H143" s="43"/>
      <c r="I143" s="4"/>
    </row>
    <row r="144" spans="1:9" ht="15.75" x14ac:dyDescent="0.2">
      <c r="A144" s="28">
        <v>28</v>
      </c>
      <c r="B144" s="15" t="s">
        <v>216</v>
      </c>
      <c r="C144" s="25" t="s">
        <v>12</v>
      </c>
      <c r="D144" s="28">
        <v>30</v>
      </c>
      <c r="E144" s="28">
        <v>50</v>
      </c>
      <c r="F144" s="29"/>
      <c r="G144" s="60">
        <f t="shared" si="4"/>
        <v>0</v>
      </c>
      <c r="H144" s="43"/>
      <c r="I144" s="4"/>
    </row>
    <row r="145" spans="1:9" ht="15.75" x14ac:dyDescent="0.2">
      <c r="A145" s="28">
        <v>29</v>
      </c>
      <c r="B145" s="15" t="s">
        <v>113</v>
      </c>
      <c r="C145" s="25" t="s">
        <v>12</v>
      </c>
      <c r="D145" s="28">
        <v>30</v>
      </c>
      <c r="E145" s="28">
        <v>80</v>
      </c>
      <c r="F145" s="29"/>
      <c r="G145" s="60">
        <f t="shared" si="4"/>
        <v>0</v>
      </c>
      <c r="H145" s="43"/>
      <c r="I145" s="4"/>
    </row>
    <row r="146" spans="1:9" ht="15.75" x14ac:dyDescent="0.2">
      <c r="A146" s="28">
        <v>30</v>
      </c>
      <c r="B146" s="15" t="s">
        <v>121</v>
      </c>
      <c r="C146" s="25" t="s">
        <v>12</v>
      </c>
      <c r="D146" s="28">
        <v>30</v>
      </c>
      <c r="E146" s="28">
        <v>80</v>
      </c>
      <c r="F146" s="29"/>
      <c r="G146" s="60">
        <f t="shared" si="4"/>
        <v>0</v>
      </c>
      <c r="H146" s="43"/>
      <c r="I146" s="4"/>
    </row>
    <row r="147" spans="1:9" ht="15.75" x14ac:dyDescent="0.2">
      <c r="A147" s="28">
        <v>31</v>
      </c>
      <c r="B147" s="15" t="s">
        <v>85</v>
      </c>
      <c r="C147" s="25" t="s">
        <v>12</v>
      </c>
      <c r="D147" s="28">
        <v>30</v>
      </c>
      <c r="E147" s="28">
        <v>30</v>
      </c>
      <c r="F147" s="29"/>
      <c r="G147" s="60">
        <f t="shared" si="4"/>
        <v>0</v>
      </c>
      <c r="H147" s="43"/>
      <c r="I147" s="4"/>
    </row>
    <row r="148" spans="1:9" ht="15.75" x14ac:dyDescent="0.2">
      <c r="A148" s="28">
        <v>32</v>
      </c>
      <c r="B148" s="15" t="s">
        <v>223</v>
      </c>
      <c r="C148" s="25" t="s">
        <v>12</v>
      </c>
      <c r="D148" s="28">
        <v>20</v>
      </c>
      <c r="E148" s="28">
        <v>30</v>
      </c>
      <c r="F148" s="29"/>
      <c r="G148" s="60">
        <f t="shared" si="4"/>
        <v>0</v>
      </c>
      <c r="H148" s="43"/>
      <c r="I148" s="4"/>
    </row>
    <row r="149" spans="1:9" ht="15.75" x14ac:dyDescent="0.2">
      <c r="A149" s="28">
        <v>33</v>
      </c>
      <c r="B149" s="15" t="s">
        <v>219</v>
      </c>
      <c r="C149" s="25" t="s">
        <v>12</v>
      </c>
      <c r="D149" s="28">
        <v>30</v>
      </c>
      <c r="E149" s="28">
        <v>50</v>
      </c>
      <c r="F149" s="29"/>
      <c r="G149" s="60">
        <f t="shared" si="4"/>
        <v>0</v>
      </c>
      <c r="H149" s="43"/>
      <c r="I149" s="4"/>
    </row>
    <row r="150" spans="1:9" ht="15.75" x14ac:dyDescent="0.2">
      <c r="A150" s="28">
        <v>34</v>
      </c>
      <c r="B150" s="15" t="s">
        <v>130</v>
      </c>
      <c r="C150" s="25" t="s">
        <v>12</v>
      </c>
      <c r="D150" s="28" t="s">
        <v>42</v>
      </c>
      <c r="E150" s="28">
        <v>50</v>
      </c>
      <c r="F150" s="29"/>
      <c r="G150" s="60">
        <f t="shared" si="4"/>
        <v>0</v>
      </c>
      <c r="H150" s="43"/>
      <c r="I150" s="4"/>
    </row>
    <row r="151" spans="1:9" ht="31.5" x14ac:dyDescent="0.2">
      <c r="A151" s="28">
        <v>35</v>
      </c>
      <c r="B151" s="15" t="s">
        <v>128</v>
      </c>
      <c r="C151" s="25" t="s">
        <v>12</v>
      </c>
      <c r="D151" s="28">
        <v>30</v>
      </c>
      <c r="E151" s="28">
        <v>30</v>
      </c>
      <c r="F151" s="29"/>
      <c r="G151" s="60">
        <f t="shared" si="4"/>
        <v>0</v>
      </c>
      <c r="H151" s="43"/>
      <c r="I151" s="4"/>
    </row>
    <row r="152" spans="1:9" ht="15.75" x14ac:dyDescent="0.2">
      <c r="A152" s="28">
        <v>36</v>
      </c>
      <c r="B152" s="15" t="s">
        <v>224</v>
      </c>
      <c r="C152" s="25" t="s">
        <v>12</v>
      </c>
      <c r="D152" s="28">
        <v>20</v>
      </c>
      <c r="E152" s="28">
        <v>20</v>
      </c>
      <c r="F152" s="29"/>
      <c r="G152" s="60">
        <f t="shared" si="4"/>
        <v>0</v>
      </c>
      <c r="H152" s="43"/>
      <c r="I152" s="4"/>
    </row>
    <row r="153" spans="1:9" ht="15.75" x14ac:dyDescent="0.2">
      <c r="A153" s="28">
        <v>37</v>
      </c>
      <c r="B153" s="16" t="s">
        <v>129</v>
      </c>
      <c r="C153" s="25" t="s">
        <v>12</v>
      </c>
      <c r="D153" s="28" t="s">
        <v>42</v>
      </c>
      <c r="E153" s="28">
        <v>30</v>
      </c>
      <c r="F153" s="29"/>
      <c r="G153" s="60">
        <f t="shared" si="4"/>
        <v>0</v>
      </c>
      <c r="H153" s="43"/>
      <c r="I153" s="4"/>
    </row>
    <row r="154" spans="1:9" ht="15.75" x14ac:dyDescent="0.2">
      <c r="A154" s="28">
        <v>38</v>
      </c>
      <c r="B154" s="16" t="s">
        <v>16</v>
      </c>
      <c r="C154" s="25" t="s">
        <v>12</v>
      </c>
      <c r="D154" s="28">
        <v>30</v>
      </c>
      <c r="E154" s="28">
        <v>80</v>
      </c>
      <c r="F154" s="29"/>
      <c r="G154" s="60">
        <f t="shared" si="4"/>
        <v>0</v>
      </c>
      <c r="H154" s="43"/>
      <c r="I154" s="4"/>
    </row>
    <row r="155" spans="1:9" ht="15.75" x14ac:dyDescent="0.2">
      <c r="A155" s="28">
        <v>39</v>
      </c>
      <c r="B155" s="16" t="s">
        <v>217</v>
      </c>
      <c r="C155" s="25" t="s">
        <v>12</v>
      </c>
      <c r="D155" s="28" t="s">
        <v>42</v>
      </c>
      <c r="E155" s="28">
        <v>30</v>
      </c>
      <c r="F155" s="29"/>
      <c r="G155" s="60">
        <f t="shared" si="4"/>
        <v>0</v>
      </c>
      <c r="H155" s="43"/>
      <c r="I155" s="4"/>
    </row>
    <row r="156" spans="1:9" ht="15.75" x14ac:dyDescent="0.2">
      <c r="A156" s="28">
        <v>40</v>
      </c>
      <c r="B156" s="16" t="s">
        <v>120</v>
      </c>
      <c r="C156" s="25" t="s">
        <v>12</v>
      </c>
      <c r="D156" s="28">
        <v>30</v>
      </c>
      <c r="E156" s="28">
        <v>20</v>
      </c>
      <c r="F156" s="29"/>
      <c r="G156" s="60">
        <f t="shared" si="4"/>
        <v>0</v>
      </c>
      <c r="H156" s="43"/>
      <c r="I156" s="4"/>
    </row>
    <row r="157" spans="1:9" ht="15.75" x14ac:dyDescent="0.2">
      <c r="A157" s="28">
        <v>41</v>
      </c>
      <c r="B157" s="16" t="s">
        <v>118</v>
      </c>
      <c r="C157" s="25" t="s">
        <v>12</v>
      </c>
      <c r="D157" s="28">
        <v>30</v>
      </c>
      <c r="E157" s="28">
        <v>50</v>
      </c>
      <c r="F157" s="29"/>
      <c r="G157" s="60">
        <f t="shared" si="4"/>
        <v>0</v>
      </c>
      <c r="H157" s="43"/>
      <c r="I157" s="4"/>
    </row>
    <row r="158" spans="1:9" ht="15.75" x14ac:dyDescent="0.2">
      <c r="A158" s="28">
        <v>42</v>
      </c>
      <c r="B158" s="16" t="s">
        <v>87</v>
      </c>
      <c r="C158" s="25" t="s">
        <v>12</v>
      </c>
      <c r="D158" s="28">
        <v>30</v>
      </c>
      <c r="E158" s="28">
        <v>20</v>
      </c>
      <c r="F158" s="29"/>
      <c r="G158" s="60">
        <f t="shared" si="4"/>
        <v>0</v>
      </c>
      <c r="H158" s="43"/>
      <c r="I158" s="4"/>
    </row>
    <row r="159" spans="1:9" ht="15.75" x14ac:dyDescent="0.2">
      <c r="A159" s="28">
        <v>43</v>
      </c>
      <c r="B159" s="16" t="s">
        <v>221</v>
      </c>
      <c r="C159" s="25" t="s">
        <v>12</v>
      </c>
      <c r="D159" s="28">
        <v>20</v>
      </c>
      <c r="E159" s="28">
        <v>20</v>
      </c>
      <c r="F159" s="29"/>
      <c r="G159" s="60">
        <f t="shared" si="4"/>
        <v>0</v>
      </c>
      <c r="H159" s="43"/>
      <c r="I159" s="4"/>
    </row>
    <row r="160" spans="1:9" ht="15.75" x14ac:dyDescent="0.2">
      <c r="A160" s="28">
        <v>44</v>
      </c>
      <c r="B160" s="16" t="s">
        <v>50</v>
      </c>
      <c r="C160" s="25" t="s">
        <v>12</v>
      </c>
      <c r="D160" s="28">
        <v>30</v>
      </c>
      <c r="E160" s="28">
        <v>20</v>
      </c>
      <c r="F160" s="29"/>
      <c r="G160" s="60">
        <f t="shared" si="4"/>
        <v>0</v>
      </c>
      <c r="H160" s="43"/>
      <c r="I160" s="4"/>
    </row>
    <row r="161" spans="1:9" ht="15.75" x14ac:dyDescent="0.2">
      <c r="A161" s="76" t="s">
        <v>6</v>
      </c>
      <c r="B161" s="77"/>
      <c r="C161" s="77"/>
      <c r="D161" s="78"/>
      <c r="E161" s="33">
        <f>SUM(E117:E160)</f>
        <v>2000</v>
      </c>
      <c r="F161" s="22">
        <f>SUM(F117:F160)</f>
        <v>0</v>
      </c>
      <c r="G161" s="22">
        <f>SUM(G117:G160)</f>
        <v>0</v>
      </c>
      <c r="H161" s="43"/>
      <c r="I161" s="4"/>
    </row>
    <row r="162" spans="1:9" ht="51" customHeight="1" x14ac:dyDescent="0.2">
      <c r="A162" s="79" t="s">
        <v>199</v>
      </c>
      <c r="B162" s="79"/>
      <c r="C162" s="79"/>
      <c r="D162" s="79"/>
      <c r="E162" s="79"/>
      <c r="F162" s="79"/>
      <c r="G162" s="79"/>
      <c r="H162" s="43"/>
      <c r="I162" s="4"/>
    </row>
    <row r="163" spans="1:9" ht="15.75" x14ac:dyDescent="0.2">
      <c r="A163" s="43"/>
      <c r="B163" s="43"/>
      <c r="C163" s="43"/>
      <c r="D163" s="43"/>
      <c r="E163" s="43"/>
      <c r="F163" s="45"/>
      <c r="G163" s="45"/>
      <c r="H163" s="43"/>
      <c r="I163" s="4"/>
    </row>
    <row r="164" spans="1:9" ht="47.25" x14ac:dyDescent="0.2">
      <c r="A164" s="23" t="s">
        <v>0</v>
      </c>
      <c r="B164" s="23" t="s">
        <v>48</v>
      </c>
      <c r="C164" s="12" t="s">
        <v>70</v>
      </c>
      <c r="D164" s="12" t="s">
        <v>56</v>
      </c>
      <c r="E164" s="12" t="s">
        <v>8</v>
      </c>
      <c r="F164" s="12" t="s">
        <v>63</v>
      </c>
      <c r="G164" s="12" t="s">
        <v>46</v>
      </c>
      <c r="H164" s="43"/>
      <c r="I164" s="4"/>
    </row>
    <row r="165" spans="1:9" ht="15.75" x14ac:dyDescent="0.2">
      <c r="A165" s="24">
        <v>1</v>
      </c>
      <c r="B165" s="24">
        <v>2</v>
      </c>
      <c r="C165" s="24">
        <v>3</v>
      </c>
      <c r="D165" s="24">
        <v>4</v>
      </c>
      <c r="E165" s="24">
        <v>5</v>
      </c>
      <c r="F165" s="24">
        <v>6</v>
      </c>
      <c r="G165" s="13">
        <v>7</v>
      </c>
      <c r="H165" s="43"/>
      <c r="I165" s="4"/>
    </row>
    <row r="166" spans="1:9" ht="15.75" x14ac:dyDescent="0.2">
      <c r="A166" s="58">
        <v>1</v>
      </c>
      <c r="B166" s="59" t="s">
        <v>110</v>
      </c>
      <c r="C166" s="58" t="s">
        <v>93</v>
      </c>
      <c r="D166" s="58">
        <v>30</v>
      </c>
      <c r="E166" s="58">
        <v>200</v>
      </c>
      <c r="F166" s="58"/>
      <c r="G166" s="60">
        <f>E166*F166</f>
        <v>0</v>
      </c>
      <c r="H166" s="43"/>
      <c r="I166" s="4"/>
    </row>
    <row r="167" spans="1:9" ht="15.75" x14ac:dyDescent="0.2">
      <c r="A167" s="58">
        <v>2</v>
      </c>
      <c r="B167" s="62" t="s">
        <v>107</v>
      </c>
      <c r="C167" s="58" t="s">
        <v>93</v>
      </c>
      <c r="D167" s="58">
        <v>40</v>
      </c>
      <c r="E167" s="58">
        <v>50</v>
      </c>
      <c r="F167" s="58"/>
      <c r="G167" s="60">
        <f>E167*F167</f>
        <v>0</v>
      </c>
      <c r="H167" s="43"/>
      <c r="I167" s="4"/>
    </row>
    <row r="168" spans="1:9" ht="31.5" x14ac:dyDescent="0.2">
      <c r="A168" s="26">
        <v>3</v>
      </c>
      <c r="B168" s="15" t="s">
        <v>111</v>
      </c>
      <c r="C168" s="28" t="s">
        <v>93</v>
      </c>
      <c r="D168" s="28" t="s">
        <v>30</v>
      </c>
      <c r="E168" s="28">
        <v>50</v>
      </c>
      <c r="F168" s="27"/>
      <c r="G168" s="20">
        <f>E168*F168</f>
        <v>0</v>
      </c>
      <c r="H168" s="43"/>
      <c r="I168" s="4"/>
    </row>
    <row r="169" spans="1:9" ht="15.75" x14ac:dyDescent="0.2">
      <c r="A169" s="28">
        <v>4</v>
      </c>
      <c r="B169" s="15" t="s">
        <v>101</v>
      </c>
      <c r="C169" s="28" t="s">
        <v>93</v>
      </c>
      <c r="D169" s="28" t="s">
        <v>30</v>
      </c>
      <c r="E169" s="28">
        <v>100</v>
      </c>
      <c r="F169" s="29"/>
      <c r="G169" s="20">
        <f t="shared" ref="G169:G179" si="5">E169*F169</f>
        <v>0</v>
      </c>
      <c r="H169" s="43"/>
      <c r="I169" s="4"/>
    </row>
    <row r="170" spans="1:9" ht="15.75" x14ac:dyDescent="0.2">
      <c r="A170" s="28">
        <v>5</v>
      </c>
      <c r="B170" s="15" t="s">
        <v>41</v>
      </c>
      <c r="C170" s="28" t="s">
        <v>93</v>
      </c>
      <c r="D170" s="28" t="s">
        <v>42</v>
      </c>
      <c r="E170" s="28">
        <v>100</v>
      </c>
      <c r="F170" s="29"/>
      <c r="G170" s="20">
        <f t="shared" si="5"/>
        <v>0</v>
      </c>
      <c r="H170" s="43"/>
      <c r="I170" s="4"/>
    </row>
    <row r="171" spans="1:9" ht="15.75" x14ac:dyDescent="0.2">
      <c r="A171" s="28">
        <v>6</v>
      </c>
      <c r="B171" s="62" t="s">
        <v>108</v>
      </c>
      <c r="C171" s="28" t="s">
        <v>93</v>
      </c>
      <c r="D171" s="28">
        <v>40</v>
      </c>
      <c r="E171" s="28">
        <v>50</v>
      </c>
      <c r="F171" s="29"/>
      <c r="G171" s="20">
        <f t="shared" si="5"/>
        <v>0</v>
      </c>
      <c r="H171" s="43"/>
      <c r="I171" s="4"/>
    </row>
    <row r="172" spans="1:9" ht="15.75" x14ac:dyDescent="0.2">
      <c r="A172" s="28">
        <v>7</v>
      </c>
      <c r="B172" s="15" t="s">
        <v>94</v>
      </c>
      <c r="C172" s="28" t="s">
        <v>93</v>
      </c>
      <c r="D172" s="28">
        <v>40</v>
      </c>
      <c r="E172" s="28">
        <v>100</v>
      </c>
      <c r="F172" s="29"/>
      <c r="G172" s="20">
        <f t="shared" si="5"/>
        <v>0</v>
      </c>
      <c r="H172" s="43"/>
      <c r="I172" s="4"/>
    </row>
    <row r="173" spans="1:9" ht="15.75" x14ac:dyDescent="0.2">
      <c r="A173" s="28">
        <v>8</v>
      </c>
      <c r="B173" s="53" t="s">
        <v>103</v>
      </c>
      <c r="C173" s="54" t="s">
        <v>93</v>
      </c>
      <c r="D173" s="54" t="s">
        <v>30</v>
      </c>
      <c r="E173" s="54">
        <v>200</v>
      </c>
      <c r="F173" s="29"/>
      <c r="G173" s="20">
        <f t="shared" si="5"/>
        <v>0</v>
      </c>
      <c r="H173" s="43"/>
      <c r="I173" s="4"/>
    </row>
    <row r="174" spans="1:9" ht="15.75" x14ac:dyDescent="0.2">
      <c r="A174" s="28">
        <v>9</v>
      </c>
      <c r="B174" s="53" t="s">
        <v>73</v>
      </c>
      <c r="C174" s="54" t="s">
        <v>93</v>
      </c>
      <c r="D174" s="54">
        <v>30</v>
      </c>
      <c r="E174" s="54">
        <v>100</v>
      </c>
      <c r="F174" s="29"/>
      <c r="G174" s="20">
        <f t="shared" si="5"/>
        <v>0</v>
      </c>
      <c r="H174" s="43"/>
      <c r="I174" s="4"/>
    </row>
    <row r="175" spans="1:9" ht="15.75" x14ac:dyDescent="0.2">
      <c r="A175" s="28">
        <v>10</v>
      </c>
      <c r="B175" s="53" t="s">
        <v>102</v>
      </c>
      <c r="C175" s="54" t="s">
        <v>93</v>
      </c>
      <c r="D175" s="54">
        <v>40</v>
      </c>
      <c r="E175" s="54">
        <v>300</v>
      </c>
      <c r="F175" s="29"/>
      <c r="G175" s="20">
        <f t="shared" si="5"/>
        <v>0</v>
      </c>
      <c r="H175" s="43"/>
      <c r="I175" s="4"/>
    </row>
    <row r="176" spans="1:9" ht="15.75" x14ac:dyDescent="0.2">
      <c r="A176" s="28">
        <v>11</v>
      </c>
      <c r="B176" s="62" t="s">
        <v>109</v>
      </c>
      <c r="C176" s="54" t="s">
        <v>93</v>
      </c>
      <c r="D176" s="54">
        <v>50</v>
      </c>
      <c r="E176" s="54">
        <v>50</v>
      </c>
      <c r="F176" s="29"/>
      <c r="G176" s="20">
        <f t="shared" si="5"/>
        <v>0</v>
      </c>
      <c r="H176" s="43"/>
      <c r="I176" s="4"/>
    </row>
    <row r="177" spans="1:9" ht="36" customHeight="1" x14ac:dyDescent="0.2">
      <c r="A177" s="28">
        <v>12</v>
      </c>
      <c r="B177" s="53" t="s">
        <v>233</v>
      </c>
      <c r="C177" s="54" t="s">
        <v>93</v>
      </c>
      <c r="D177" s="54">
        <v>30</v>
      </c>
      <c r="E177" s="54">
        <v>50</v>
      </c>
      <c r="F177" s="29"/>
      <c r="G177" s="20">
        <f t="shared" si="5"/>
        <v>0</v>
      </c>
      <c r="H177" s="43"/>
      <c r="I177" s="4"/>
    </row>
    <row r="178" spans="1:9" ht="36" customHeight="1" x14ac:dyDescent="0.2">
      <c r="A178" s="28">
        <v>13</v>
      </c>
      <c r="B178" s="53" t="s">
        <v>206</v>
      </c>
      <c r="C178" s="54" t="s">
        <v>93</v>
      </c>
      <c r="D178" s="54">
        <v>30</v>
      </c>
      <c r="E178" s="54">
        <v>300</v>
      </c>
      <c r="F178" s="29"/>
      <c r="G178" s="20">
        <f t="shared" si="5"/>
        <v>0</v>
      </c>
      <c r="H178" s="43"/>
      <c r="I178" s="4"/>
    </row>
    <row r="179" spans="1:9" ht="15.75" x14ac:dyDescent="0.2">
      <c r="A179" s="28">
        <v>14</v>
      </c>
      <c r="B179" s="16" t="s">
        <v>13</v>
      </c>
      <c r="C179" s="28" t="s">
        <v>93</v>
      </c>
      <c r="D179" s="28">
        <v>40</v>
      </c>
      <c r="E179" s="28">
        <v>50</v>
      </c>
      <c r="F179" s="29"/>
      <c r="G179" s="20">
        <f t="shared" si="5"/>
        <v>0</v>
      </c>
      <c r="H179" s="43"/>
      <c r="I179" s="4"/>
    </row>
    <row r="180" spans="1:9" ht="15.75" x14ac:dyDescent="0.2">
      <c r="A180" s="76" t="s">
        <v>6</v>
      </c>
      <c r="B180" s="77"/>
      <c r="C180" s="77"/>
      <c r="D180" s="78"/>
      <c r="E180" s="33">
        <f>SUM(E166:E179)</f>
        <v>1700</v>
      </c>
      <c r="F180" s="22">
        <f>SUM(F166:F179)</f>
        <v>0</v>
      </c>
      <c r="G180" s="12">
        <f>SUM(G166:G179)</f>
        <v>0</v>
      </c>
      <c r="H180" s="43"/>
      <c r="I180" s="4"/>
    </row>
    <row r="181" spans="1:9" ht="49.5" customHeight="1" x14ac:dyDescent="0.2">
      <c r="A181" s="79" t="s">
        <v>230</v>
      </c>
      <c r="B181" s="79"/>
      <c r="C181" s="79"/>
      <c r="D181" s="79"/>
      <c r="E181" s="79"/>
      <c r="F181" s="79"/>
      <c r="G181" s="79"/>
      <c r="H181" s="43"/>
      <c r="I181" s="4"/>
    </row>
    <row r="182" spans="1:9" ht="20.25" customHeight="1" x14ac:dyDescent="0.2">
      <c r="A182" s="30"/>
      <c r="B182" s="30"/>
      <c r="C182" s="30"/>
      <c r="D182" s="30"/>
      <c r="E182" s="30"/>
      <c r="F182" s="30"/>
      <c r="G182" s="30"/>
      <c r="H182" s="43"/>
      <c r="I182" s="4"/>
    </row>
    <row r="183" spans="1:9" ht="48.75" customHeight="1" x14ac:dyDescent="0.2">
      <c r="A183" s="23" t="s">
        <v>54</v>
      </c>
      <c r="B183" s="23" t="s">
        <v>55</v>
      </c>
      <c r="C183" s="23" t="s">
        <v>70</v>
      </c>
      <c r="D183" s="23" t="s">
        <v>62</v>
      </c>
      <c r="E183" s="23" t="s">
        <v>59</v>
      </c>
      <c r="F183" s="23" t="s">
        <v>61</v>
      </c>
      <c r="G183" s="23" t="s">
        <v>60</v>
      </c>
      <c r="H183" s="43"/>
      <c r="I183" s="4"/>
    </row>
    <row r="184" spans="1:9" ht="24" customHeight="1" x14ac:dyDescent="0.2">
      <c r="A184" s="13">
        <v>1</v>
      </c>
      <c r="B184" s="13">
        <v>2</v>
      </c>
      <c r="C184" s="13">
        <v>3</v>
      </c>
      <c r="D184" s="13">
        <v>4</v>
      </c>
      <c r="E184" s="13">
        <v>5</v>
      </c>
      <c r="F184" s="13">
        <v>6</v>
      </c>
      <c r="G184" s="13">
        <v>7</v>
      </c>
      <c r="H184" s="43"/>
      <c r="I184" s="4"/>
    </row>
    <row r="185" spans="1:9" ht="21" customHeight="1" x14ac:dyDescent="0.2">
      <c r="A185" s="14">
        <v>1</v>
      </c>
      <c r="B185" s="15" t="s">
        <v>82</v>
      </c>
      <c r="C185" s="14" t="s">
        <v>93</v>
      </c>
      <c r="D185" s="14" t="s">
        <v>30</v>
      </c>
      <c r="E185" s="14">
        <v>20</v>
      </c>
      <c r="F185" s="14"/>
      <c r="G185" s="20">
        <f>E185*F185</f>
        <v>0</v>
      </c>
      <c r="H185" s="43"/>
      <c r="I185" s="4"/>
    </row>
    <row r="186" spans="1:9" ht="21" customHeight="1" x14ac:dyDescent="0.2">
      <c r="A186" s="14">
        <v>2</v>
      </c>
      <c r="B186" s="15" t="s">
        <v>31</v>
      </c>
      <c r="C186" s="14" t="s">
        <v>93</v>
      </c>
      <c r="D186" s="14" t="s">
        <v>30</v>
      </c>
      <c r="E186" s="14">
        <v>20</v>
      </c>
      <c r="F186" s="14"/>
      <c r="G186" s="20">
        <f t="shared" ref="G186:G194" si="6">E186*F186</f>
        <v>0</v>
      </c>
      <c r="H186" s="43"/>
      <c r="I186" s="4"/>
    </row>
    <row r="187" spans="1:9" ht="21" customHeight="1" x14ac:dyDescent="0.2">
      <c r="A187" s="14">
        <v>3</v>
      </c>
      <c r="B187" s="15" t="s">
        <v>222</v>
      </c>
      <c r="C187" s="14" t="s">
        <v>93</v>
      </c>
      <c r="D187" s="14" t="s">
        <v>30</v>
      </c>
      <c r="E187" s="14">
        <v>10</v>
      </c>
      <c r="F187" s="14"/>
      <c r="G187" s="20"/>
      <c r="H187" s="43"/>
      <c r="I187" s="4"/>
    </row>
    <row r="188" spans="1:9" ht="21" customHeight="1" x14ac:dyDescent="0.2">
      <c r="A188" s="14">
        <v>4</v>
      </c>
      <c r="B188" s="15" t="s">
        <v>83</v>
      </c>
      <c r="C188" s="14" t="s">
        <v>93</v>
      </c>
      <c r="D188" s="14" t="s">
        <v>30</v>
      </c>
      <c r="E188" s="14">
        <v>20</v>
      </c>
      <c r="F188" s="14"/>
      <c r="G188" s="20">
        <f t="shared" si="6"/>
        <v>0</v>
      </c>
      <c r="H188" s="43"/>
      <c r="I188" s="4"/>
    </row>
    <row r="189" spans="1:9" ht="21" customHeight="1" x14ac:dyDescent="0.2">
      <c r="A189" s="14">
        <v>5</v>
      </c>
      <c r="B189" s="15" t="s">
        <v>92</v>
      </c>
      <c r="C189" s="14" t="s">
        <v>93</v>
      </c>
      <c r="D189" s="14" t="s">
        <v>30</v>
      </c>
      <c r="E189" s="14">
        <v>10</v>
      </c>
      <c r="F189" s="14"/>
      <c r="G189" s="20">
        <f t="shared" si="6"/>
        <v>0</v>
      </c>
      <c r="H189" s="43"/>
      <c r="I189" s="4"/>
    </row>
    <row r="190" spans="1:9" ht="21" customHeight="1" x14ac:dyDescent="0.2">
      <c r="A190" s="14">
        <v>6</v>
      </c>
      <c r="B190" s="15" t="s">
        <v>104</v>
      </c>
      <c r="C190" s="14" t="s">
        <v>93</v>
      </c>
      <c r="D190" s="14" t="s">
        <v>30</v>
      </c>
      <c r="E190" s="14">
        <v>20</v>
      </c>
      <c r="F190" s="14"/>
      <c r="G190" s="20">
        <f t="shared" si="6"/>
        <v>0</v>
      </c>
      <c r="H190" s="43"/>
      <c r="I190" s="4"/>
    </row>
    <row r="191" spans="1:9" ht="21" customHeight="1" x14ac:dyDescent="0.2">
      <c r="A191" s="14">
        <v>7</v>
      </c>
      <c r="B191" s="15" t="s">
        <v>105</v>
      </c>
      <c r="C191" s="14" t="s">
        <v>93</v>
      </c>
      <c r="D191" s="14" t="s">
        <v>30</v>
      </c>
      <c r="E191" s="14">
        <v>20</v>
      </c>
      <c r="F191" s="14"/>
      <c r="G191" s="20">
        <f t="shared" si="6"/>
        <v>0</v>
      </c>
      <c r="H191" s="43"/>
      <c r="I191" s="4"/>
    </row>
    <row r="192" spans="1:9" ht="21" customHeight="1" x14ac:dyDescent="0.2">
      <c r="A192" s="14">
        <v>8</v>
      </c>
      <c r="B192" s="15" t="s">
        <v>106</v>
      </c>
      <c r="C192" s="14" t="s">
        <v>93</v>
      </c>
      <c r="D192" s="14" t="s">
        <v>30</v>
      </c>
      <c r="E192" s="14">
        <v>20</v>
      </c>
      <c r="F192" s="14"/>
      <c r="G192" s="20">
        <f t="shared" si="6"/>
        <v>0</v>
      </c>
      <c r="H192" s="43"/>
      <c r="I192" s="4"/>
    </row>
    <row r="193" spans="1:10" ht="21" customHeight="1" x14ac:dyDescent="0.2">
      <c r="A193" s="14">
        <v>9</v>
      </c>
      <c r="B193" s="15" t="s">
        <v>207</v>
      </c>
      <c r="C193" s="14" t="s">
        <v>93</v>
      </c>
      <c r="D193" s="14" t="s">
        <v>30</v>
      </c>
      <c r="E193" s="14">
        <v>10</v>
      </c>
      <c r="F193" s="14"/>
      <c r="G193" s="20">
        <f t="shared" si="6"/>
        <v>0</v>
      </c>
      <c r="H193" s="43"/>
      <c r="I193" s="4"/>
    </row>
    <row r="194" spans="1:10" ht="21" customHeight="1" x14ac:dyDescent="0.2">
      <c r="A194" s="14">
        <v>10</v>
      </c>
      <c r="B194" s="15" t="s">
        <v>95</v>
      </c>
      <c r="C194" s="14" t="s">
        <v>93</v>
      </c>
      <c r="D194" s="14" t="s">
        <v>30</v>
      </c>
      <c r="E194" s="14">
        <v>20</v>
      </c>
      <c r="F194" s="14"/>
      <c r="G194" s="20">
        <f t="shared" si="6"/>
        <v>0</v>
      </c>
      <c r="H194" s="43"/>
      <c r="I194" s="4"/>
    </row>
    <row r="195" spans="1:10" ht="21" customHeight="1" x14ac:dyDescent="0.2">
      <c r="A195" s="80" t="s">
        <v>6</v>
      </c>
      <c r="B195" s="90"/>
      <c r="C195" s="90"/>
      <c r="D195" s="81"/>
      <c r="E195" s="23">
        <f>SUM(E185:E194)</f>
        <v>170</v>
      </c>
      <c r="F195" s="12">
        <f>SUM(F185:F194)</f>
        <v>0</v>
      </c>
      <c r="G195" s="12">
        <f>SUM(G185:G194)</f>
        <v>0</v>
      </c>
      <c r="H195" s="43"/>
      <c r="I195" s="4"/>
    </row>
    <row r="196" spans="1:10" ht="49.5" customHeight="1" x14ac:dyDescent="0.2">
      <c r="A196" s="79" t="s">
        <v>228</v>
      </c>
      <c r="B196" s="79"/>
      <c r="C196" s="79"/>
      <c r="D196" s="79"/>
      <c r="E196" s="79"/>
      <c r="F196" s="79"/>
      <c r="G196" s="79"/>
      <c r="H196" s="61"/>
      <c r="I196" s="4"/>
    </row>
    <row r="197" spans="1:10" ht="15.75" x14ac:dyDescent="0.2">
      <c r="A197" s="43"/>
      <c r="B197" s="43"/>
      <c r="C197" s="43"/>
      <c r="D197" s="43"/>
      <c r="E197" s="43"/>
      <c r="F197" s="45"/>
      <c r="G197" s="45"/>
      <c r="H197" s="43"/>
      <c r="I197" s="11"/>
      <c r="J197" s="8"/>
    </row>
    <row r="198" spans="1:10" ht="47.25" x14ac:dyDescent="0.2">
      <c r="A198" s="23" t="s">
        <v>0</v>
      </c>
      <c r="B198" s="23" t="s">
        <v>39</v>
      </c>
      <c r="C198" s="12" t="s">
        <v>8</v>
      </c>
      <c r="D198" s="12" t="s">
        <v>63</v>
      </c>
      <c r="E198" s="12" t="s">
        <v>47</v>
      </c>
      <c r="F198" s="43"/>
      <c r="G198" s="46"/>
      <c r="H198" s="46"/>
    </row>
    <row r="199" spans="1:10" ht="15.75" x14ac:dyDescent="0.2">
      <c r="A199" s="24">
        <v>1</v>
      </c>
      <c r="B199" s="24">
        <v>2</v>
      </c>
      <c r="C199" s="24">
        <v>3</v>
      </c>
      <c r="D199" s="24">
        <v>4</v>
      </c>
      <c r="E199" s="13">
        <v>5</v>
      </c>
      <c r="F199" s="43"/>
      <c r="G199" s="46"/>
      <c r="H199" s="46"/>
    </row>
    <row r="200" spans="1:10" ht="19.5" customHeight="1" x14ac:dyDescent="0.2">
      <c r="A200" s="26" t="s">
        <v>66</v>
      </c>
      <c r="B200" s="25" t="s">
        <v>99</v>
      </c>
      <c r="C200" s="47">
        <v>500</v>
      </c>
      <c r="D200" s="27"/>
      <c r="E200" s="20">
        <f>C200*D200</f>
        <v>0</v>
      </c>
      <c r="F200" s="43"/>
      <c r="G200" s="46"/>
      <c r="H200" s="46"/>
    </row>
    <row r="201" spans="1:10" ht="15.75" x14ac:dyDescent="0.2">
      <c r="A201" s="76" t="s">
        <v>6</v>
      </c>
      <c r="B201" s="78"/>
      <c r="C201" s="48">
        <f>SUM(C200)</f>
        <v>500</v>
      </c>
      <c r="D201" s="22">
        <f>SUM(D200)</f>
        <v>0</v>
      </c>
      <c r="E201" s="12">
        <f>SUM(E200)</f>
        <v>0</v>
      </c>
      <c r="F201" s="43"/>
      <c r="G201" s="46"/>
      <c r="H201" s="46"/>
    </row>
    <row r="202" spans="1:10" ht="36.75" customHeight="1" x14ac:dyDescent="0.2">
      <c r="A202" s="79" t="s">
        <v>229</v>
      </c>
      <c r="B202" s="79"/>
      <c r="C202" s="79"/>
      <c r="D202" s="79"/>
      <c r="E202" s="79"/>
      <c r="F202" s="43"/>
      <c r="G202" s="46"/>
      <c r="H202" s="46"/>
    </row>
    <row r="203" spans="1:10" ht="15.75" x14ac:dyDescent="0.2">
      <c r="A203" s="43"/>
      <c r="B203" s="40"/>
      <c r="C203" s="43"/>
      <c r="D203" s="43"/>
      <c r="E203" s="43"/>
      <c r="F203" s="45"/>
      <c r="G203" s="45"/>
      <c r="H203" s="43"/>
      <c r="I203" s="11"/>
      <c r="J203" s="7"/>
    </row>
    <row r="204" spans="1:10" ht="47.25" x14ac:dyDescent="0.2">
      <c r="A204" s="23" t="s">
        <v>0</v>
      </c>
      <c r="B204" s="23" t="s">
        <v>100</v>
      </c>
      <c r="C204" s="12" t="s">
        <v>43</v>
      </c>
      <c r="D204" s="12" t="s">
        <v>63</v>
      </c>
      <c r="E204" s="12" t="s">
        <v>47</v>
      </c>
      <c r="F204" s="43"/>
      <c r="G204" s="46"/>
      <c r="H204" s="46"/>
    </row>
    <row r="205" spans="1:10" ht="15.75" x14ac:dyDescent="0.2">
      <c r="A205" s="24">
        <v>1</v>
      </c>
      <c r="B205" s="24">
        <v>2</v>
      </c>
      <c r="C205" s="24">
        <v>3</v>
      </c>
      <c r="D205" s="24">
        <v>4</v>
      </c>
      <c r="E205" s="13">
        <v>5</v>
      </c>
      <c r="F205" s="43"/>
      <c r="G205" s="46"/>
      <c r="H205" s="46"/>
    </row>
    <row r="206" spans="1:10" ht="18" customHeight="1" x14ac:dyDescent="0.2">
      <c r="A206" s="14" t="s">
        <v>66</v>
      </c>
      <c r="B206" s="14" t="s">
        <v>234</v>
      </c>
      <c r="C206" s="25">
        <v>100</v>
      </c>
      <c r="D206" s="25"/>
      <c r="E206" s="20">
        <f>C206*D206</f>
        <v>0</v>
      </c>
      <c r="F206" s="43"/>
      <c r="G206" s="46"/>
      <c r="H206" s="46"/>
    </row>
    <row r="207" spans="1:10" ht="18" customHeight="1" x14ac:dyDescent="0.2">
      <c r="A207" s="14">
        <v>2</v>
      </c>
      <c r="B207" s="14" t="s">
        <v>235</v>
      </c>
      <c r="C207" s="25">
        <v>100</v>
      </c>
      <c r="D207" s="25"/>
      <c r="E207" s="20">
        <f t="shared" ref="E207:E209" si="7">C207*D207</f>
        <v>0</v>
      </c>
      <c r="F207" s="43"/>
      <c r="G207" s="46"/>
      <c r="H207" s="46"/>
    </row>
    <row r="208" spans="1:10" ht="18" customHeight="1" x14ac:dyDescent="0.2">
      <c r="A208" s="14">
        <v>3</v>
      </c>
      <c r="B208" s="14" t="s">
        <v>236</v>
      </c>
      <c r="C208" s="25">
        <v>100</v>
      </c>
      <c r="D208" s="25"/>
      <c r="E208" s="20">
        <f t="shared" si="7"/>
        <v>0</v>
      </c>
      <c r="F208" s="43"/>
      <c r="G208" s="46"/>
      <c r="H208" s="46"/>
    </row>
    <row r="209" spans="1:10" ht="18" customHeight="1" x14ac:dyDescent="0.2">
      <c r="A209" s="14">
        <v>4</v>
      </c>
      <c r="B209" s="14" t="s">
        <v>237</v>
      </c>
      <c r="C209" s="25">
        <v>100</v>
      </c>
      <c r="D209" s="25"/>
      <c r="E209" s="20">
        <f t="shared" si="7"/>
        <v>0</v>
      </c>
      <c r="F209" s="43"/>
      <c r="G209" s="46"/>
      <c r="H209" s="46"/>
    </row>
    <row r="210" spans="1:10" ht="15.75" x14ac:dyDescent="0.2">
      <c r="A210" s="76" t="s">
        <v>6</v>
      </c>
      <c r="B210" s="78"/>
      <c r="C210" s="33">
        <f>SUM(C206:C209)</f>
        <v>400</v>
      </c>
      <c r="D210" s="22">
        <f>SUM(D206)</f>
        <v>0</v>
      </c>
      <c r="E210" s="12">
        <f>SUM(E206)</f>
        <v>0</v>
      </c>
      <c r="F210" s="43"/>
      <c r="G210" s="46"/>
      <c r="H210" s="46"/>
    </row>
    <row r="211" spans="1:10" ht="69.75" customHeight="1" x14ac:dyDescent="0.2">
      <c r="A211" s="79" t="s">
        <v>173</v>
      </c>
      <c r="B211" s="79"/>
      <c r="C211" s="79"/>
      <c r="D211" s="79"/>
      <c r="E211" s="79"/>
      <c r="F211" s="43"/>
      <c r="G211" s="46"/>
      <c r="H211" s="46"/>
    </row>
    <row r="212" spans="1:10" ht="15.75" x14ac:dyDescent="0.2">
      <c r="A212" s="43"/>
      <c r="B212" s="40"/>
      <c r="C212" s="43"/>
      <c r="D212" s="43"/>
      <c r="E212" s="43"/>
      <c r="F212" s="45"/>
      <c r="G212" s="45"/>
      <c r="H212" s="43"/>
      <c r="I212" s="11"/>
      <c r="J212" s="7"/>
    </row>
    <row r="213" spans="1:10" ht="47.25" x14ac:dyDescent="0.2">
      <c r="A213" s="23" t="s">
        <v>0</v>
      </c>
      <c r="B213" s="23" t="s">
        <v>40</v>
      </c>
      <c r="C213" s="12" t="s">
        <v>43</v>
      </c>
      <c r="D213" s="12" t="s">
        <v>63</v>
      </c>
      <c r="E213" s="12" t="s">
        <v>47</v>
      </c>
      <c r="F213" s="43"/>
      <c r="G213" s="46"/>
      <c r="H213" s="46"/>
    </row>
    <row r="214" spans="1:10" ht="15.75" x14ac:dyDescent="0.2">
      <c r="A214" s="24">
        <v>1</v>
      </c>
      <c r="B214" s="24">
        <v>2</v>
      </c>
      <c r="C214" s="24">
        <v>3</v>
      </c>
      <c r="D214" s="24">
        <v>4</v>
      </c>
      <c r="E214" s="13">
        <v>5</v>
      </c>
      <c r="F214" s="43"/>
      <c r="G214" s="46"/>
      <c r="H214" s="46"/>
    </row>
    <row r="215" spans="1:10" ht="22.5" customHeight="1" x14ac:dyDescent="0.2">
      <c r="A215" s="26">
        <v>1</v>
      </c>
      <c r="B215" s="17" t="s">
        <v>40</v>
      </c>
      <c r="C215" s="26">
        <v>100</v>
      </c>
      <c r="D215" s="27"/>
      <c r="E215" s="20">
        <f>C215*D215</f>
        <v>0</v>
      </c>
      <c r="F215" s="43"/>
      <c r="G215" s="46"/>
      <c r="H215" s="46"/>
    </row>
    <row r="216" spans="1:10" ht="15.75" x14ac:dyDescent="0.2">
      <c r="A216" s="76" t="s">
        <v>6</v>
      </c>
      <c r="B216" s="78"/>
      <c r="C216" s="33">
        <f>SUM(C215)</f>
        <v>100</v>
      </c>
      <c r="D216" s="22">
        <f>SUM(D215)</f>
        <v>0</v>
      </c>
      <c r="E216" s="12">
        <f>SUM(E215)</f>
        <v>0</v>
      </c>
      <c r="F216" s="43"/>
      <c r="G216" s="46"/>
      <c r="H216" s="46"/>
    </row>
    <row r="217" spans="1:10" ht="54" customHeight="1" x14ac:dyDescent="0.2">
      <c r="A217" s="79" t="s">
        <v>53</v>
      </c>
      <c r="B217" s="79"/>
      <c r="C217" s="79"/>
      <c r="D217" s="79"/>
      <c r="E217" s="79"/>
      <c r="F217" s="45"/>
      <c r="G217" s="45"/>
      <c r="H217" s="43"/>
      <c r="I217" s="11"/>
      <c r="J217" s="7"/>
    </row>
    <row r="218" spans="1:10" ht="16.5" customHeight="1" x14ac:dyDescent="0.2">
      <c r="A218" s="30"/>
      <c r="B218" s="30"/>
      <c r="C218" s="30"/>
      <c r="D218" s="30"/>
      <c r="E218" s="30"/>
      <c r="F218" s="45"/>
      <c r="G218" s="45"/>
      <c r="H218" s="43"/>
      <c r="I218" s="11"/>
      <c r="J218" s="7"/>
    </row>
    <row r="219" spans="1:10" ht="74.25" customHeight="1" x14ac:dyDescent="0.2">
      <c r="A219" s="23" t="s">
        <v>54</v>
      </c>
      <c r="B219" s="23" t="s">
        <v>65</v>
      </c>
      <c r="C219" s="23" t="s">
        <v>74</v>
      </c>
      <c r="D219" s="23" t="s">
        <v>68</v>
      </c>
      <c r="E219" s="23" t="s">
        <v>60</v>
      </c>
      <c r="F219" s="45"/>
      <c r="G219" s="45"/>
      <c r="H219" s="43"/>
      <c r="I219" s="11"/>
      <c r="J219" s="7"/>
    </row>
    <row r="220" spans="1:10" ht="18" customHeight="1" x14ac:dyDescent="0.2">
      <c r="A220" s="13">
        <v>1</v>
      </c>
      <c r="B220" s="13">
        <v>2</v>
      </c>
      <c r="C220" s="13">
        <v>3</v>
      </c>
      <c r="D220" s="13">
        <v>4</v>
      </c>
      <c r="E220" s="13">
        <v>5</v>
      </c>
      <c r="F220" s="45"/>
      <c r="G220" s="45"/>
      <c r="H220" s="43"/>
      <c r="I220" s="11"/>
      <c r="J220" s="7"/>
    </row>
    <row r="221" spans="1:10" ht="24" customHeight="1" x14ac:dyDescent="0.2">
      <c r="A221" s="14" t="s">
        <v>66</v>
      </c>
      <c r="B221" s="15" t="s">
        <v>67</v>
      </c>
      <c r="C221" s="14">
        <v>30</v>
      </c>
      <c r="D221" s="14"/>
      <c r="E221" s="20">
        <f>C221*D221</f>
        <v>0</v>
      </c>
      <c r="F221" s="45"/>
      <c r="G221" s="45"/>
      <c r="H221" s="43"/>
      <c r="I221" s="11"/>
      <c r="J221" s="7"/>
    </row>
    <row r="222" spans="1:10" ht="24" customHeight="1" x14ac:dyDescent="0.2">
      <c r="A222" s="80" t="s">
        <v>69</v>
      </c>
      <c r="B222" s="81"/>
      <c r="C222" s="14">
        <v>30</v>
      </c>
      <c r="D222" s="12">
        <f>SUM(D221)</f>
        <v>0</v>
      </c>
      <c r="E222" s="12">
        <f>SUM(E221)</f>
        <v>0</v>
      </c>
      <c r="F222" s="45"/>
      <c r="G222" s="45"/>
      <c r="H222" s="43"/>
      <c r="I222" s="11"/>
      <c r="J222" s="7"/>
    </row>
    <row r="223" spans="1:10" ht="42" customHeight="1" x14ac:dyDescent="0.2">
      <c r="A223" s="79" t="s">
        <v>174</v>
      </c>
      <c r="B223" s="79"/>
      <c r="C223" s="79"/>
      <c r="D223" s="79"/>
      <c r="E223" s="79"/>
      <c r="F223" s="45"/>
      <c r="G223" s="45"/>
      <c r="H223" s="43"/>
      <c r="I223" s="11"/>
      <c r="J223" s="7"/>
    </row>
    <row r="224" spans="1:10" ht="15.75" x14ac:dyDescent="0.2">
      <c r="A224" s="43"/>
      <c r="B224" s="40"/>
      <c r="C224" s="43"/>
      <c r="D224" s="45"/>
      <c r="E224" s="45"/>
      <c r="F224" s="43"/>
      <c r="G224" s="45"/>
      <c r="H224" s="34"/>
      <c r="I224" s="11"/>
      <c r="J224" s="7"/>
    </row>
    <row r="225" spans="1:12" ht="47.25" x14ac:dyDescent="0.2">
      <c r="A225" s="23" t="s">
        <v>0</v>
      </c>
      <c r="B225" s="23" t="s">
        <v>44</v>
      </c>
      <c r="C225" s="12" t="s">
        <v>51</v>
      </c>
      <c r="D225" s="12" t="s">
        <v>63</v>
      </c>
      <c r="E225" s="12" t="s">
        <v>47</v>
      </c>
      <c r="F225" s="45"/>
      <c r="G225" s="49"/>
      <c r="H225" s="46"/>
    </row>
    <row r="226" spans="1:12" ht="15.75" x14ac:dyDescent="0.2">
      <c r="A226" s="24">
        <v>1</v>
      </c>
      <c r="B226" s="24">
        <v>2</v>
      </c>
      <c r="C226" s="24">
        <v>3</v>
      </c>
      <c r="D226" s="24">
        <v>4</v>
      </c>
      <c r="E226" s="13">
        <v>5</v>
      </c>
      <c r="F226" s="45"/>
      <c r="G226" s="49"/>
      <c r="H226" s="46"/>
    </row>
    <row r="227" spans="1:12" ht="15.75" x14ac:dyDescent="0.2">
      <c r="A227" s="26">
        <v>1</v>
      </c>
      <c r="B227" s="26" t="s">
        <v>45</v>
      </c>
      <c r="C227" s="26">
        <v>20</v>
      </c>
      <c r="D227" s="27"/>
      <c r="E227" s="20">
        <f>C227*D227</f>
        <v>0</v>
      </c>
      <c r="F227" s="45"/>
      <c r="G227" s="49"/>
      <c r="H227" s="46"/>
    </row>
    <row r="228" spans="1:12" ht="18.75" customHeight="1" x14ac:dyDescent="0.2">
      <c r="A228" s="76" t="s">
        <v>6</v>
      </c>
      <c r="B228" s="78"/>
      <c r="C228" s="33">
        <f>SUM(C227:C227)</f>
        <v>20</v>
      </c>
      <c r="D228" s="22">
        <f>SUM(D227:D227)</f>
        <v>0</v>
      </c>
      <c r="E228" s="12">
        <f>SUM(E227:E227)</f>
        <v>0</v>
      </c>
      <c r="F228" s="45"/>
      <c r="G228" s="49"/>
      <c r="H228" s="46"/>
    </row>
    <row r="229" spans="1:12" ht="48" customHeight="1" x14ac:dyDescent="0.2">
      <c r="A229" s="79" t="s">
        <v>98</v>
      </c>
      <c r="B229" s="79"/>
      <c r="C229" s="79"/>
      <c r="D229" s="79"/>
      <c r="E229" s="79"/>
      <c r="F229" s="43" t="s">
        <v>7</v>
      </c>
      <c r="G229" s="43"/>
      <c r="H229" s="46"/>
    </row>
    <row r="230" spans="1:12" ht="15.75" x14ac:dyDescent="0.2">
      <c r="A230" s="43"/>
      <c r="B230" s="46"/>
      <c r="C230" s="43"/>
      <c r="D230" s="43"/>
      <c r="E230" s="43"/>
      <c r="F230" s="74" t="s">
        <v>2</v>
      </c>
      <c r="G230" s="75"/>
      <c r="H230" s="50"/>
      <c r="L230" s="6"/>
    </row>
    <row r="231" spans="1:12" ht="15.75" x14ac:dyDescent="0.2">
      <c r="A231" s="43"/>
      <c r="B231" s="46"/>
      <c r="C231" s="43"/>
      <c r="D231" s="43"/>
      <c r="E231" s="43"/>
      <c r="F231" s="74" t="s">
        <v>3</v>
      </c>
      <c r="G231" s="75"/>
      <c r="H231" s="51"/>
    </row>
    <row r="232" spans="1:12" ht="15.75" x14ac:dyDescent="0.2">
      <c r="A232" s="43"/>
      <c r="B232" s="46"/>
      <c r="C232" s="43"/>
      <c r="D232" s="43"/>
      <c r="E232" s="43"/>
      <c r="F232" s="74" t="s">
        <v>4</v>
      </c>
      <c r="G232" s="75"/>
      <c r="H232" s="50"/>
    </row>
    <row r="234" spans="1:12" ht="30.75" customHeight="1" x14ac:dyDescent="0.2">
      <c r="A234" s="82" t="s">
        <v>52</v>
      </c>
      <c r="B234" s="82"/>
      <c r="C234" s="82"/>
      <c r="D234" s="82"/>
      <c r="E234" s="82"/>
      <c r="F234" s="82"/>
      <c r="G234" s="82"/>
      <c r="H234" s="82"/>
    </row>
  </sheetData>
  <mergeCells count="68">
    <mergeCell ref="C40:D40"/>
    <mergeCell ref="C35:D35"/>
    <mergeCell ref="C21:D21"/>
    <mergeCell ref="C38:D38"/>
    <mergeCell ref="C34:D34"/>
    <mergeCell ref="C37:D37"/>
    <mergeCell ref="C31:D31"/>
    <mergeCell ref="C39:D39"/>
    <mergeCell ref="C16:D16"/>
    <mergeCell ref="C36:D36"/>
    <mergeCell ref="C33:D33"/>
    <mergeCell ref="C28:D28"/>
    <mergeCell ref="C29:D29"/>
    <mergeCell ref="C30:D30"/>
    <mergeCell ref="C32:D32"/>
    <mergeCell ref="C9:D9"/>
    <mergeCell ref="C26:D26"/>
    <mergeCell ref="C27:D27"/>
    <mergeCell ref="C20:D20"/>
    <mergeCell ref="C22:D22"/>
    <mergeCell ref="C14:D14"/>
    <mergeCell ref="C12:D12"/>
    <mergeCell ref="A3:J3"/>
    <mergeCell ref="C4:D4"/>
    <mergeCell ref="C5:D5"/>
    <mergeCell ref="C25:D25"/>
    <mergeCell ref="C23:D23"/>
    <mergeCell ref="C24:D24"/>
    <mergeCell ref="C13:D13"/>
    <mergeCell ref="C6:D6"/>
    <mergeCell ref="C8:D8"/>
    <mergeCell ref="C10:D10"/>
    <mergeCell ref="C11:D11"/>
    <mergeCell ref="C15:D15"/>
    <mergeCell ref="C17:D17"/>
    <mergeCell ref="C18:D18"/>
    <mergeCell ref="C19:D19"/>
    <mergeCell ref="C7:D7"/>
    <mergeCell ref="B46:D46"/>
    <mergeCell ref="C47:D47"/>
    <mergeCell ref="F230:G230"/>
    <mergeCell ref="F231:G231"/>
    <mergeCell ref="C41:D41"/>
    <mergeCell ref="A111:D111"/>
    <mergeCell ref="A201:B201"/>
    <mergeCell ref="A217:E217"/>
    <mergeCell ref="A195:D195"/>
    <mergeCell ref="A48:G48"/>
    <mergeCell ref="A112:G112"/>
    <mergeCell ref="A223:E223"/>
    <mergeCell ref="C42:D42"/>
    <mergeCell ref="C43:D43"/>
    <mergeCell ref="C44:D44"/>
    <mergeCell ref="C45:D45"/>
    <mergeCell ref="F232:G232"/>
    <mergeCell ref="A161:D161"/>
    <mergeCell ref="A196:G196"/>
    <mergeCell ref="A222:B222"/>
    <mergeCell ref="A234:H234"/>
    <mergeCell ref="A180:D180"/>
    <mergeCell ref="A162:G162"/>
    <mergeCell ref="A229:E229"/>
    <mergeCell ref="A181:G181"/>
    <mergeCell ref="A202:E202"/>
    <mergeCell ref="A211:E211"/>
    <mergeCell ref="A228:B228"/>
    <mergeCell ref="A216:B216"/>
    <mergeCell ref="A210:B21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Sobczyńska</dc:creator>
  <cp:lastModifiedBy>Marta Opłocka</cp:lastModifiedBy>
  <cp:lastPrinted>2024-03-12T13:56:02Z</cp:lastPrinted>
  <dcterms:created xsi:type="dcterms:W3CDTF">2011-04-01T08:16:16Z</dcterms:created>
  <dcterms:modified xsi:type="dcterms:W3CDTF">2025-04-04T10:29:15Z</dcterms:modified>
</cp:coreProperties>
</file>