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B:\LO1umowy\KAROLINA\2. Serwisy pojazdów\4. do publikacji\"/>
    </mc:Choice>
  </mc:AlternateContent>
  <xr:revisionPtr revIDLastSave="0" documentId="13_ncr:1_{52396887-7974-49B0-9B36-6D6B672CBCEA}" xr6:coauthVersionLast="47" xr6:coauthVersionMax="47" xr10:uidLastSave="{00000000-0000-0000-0000-000000000000}"/>
  <bookViews>
    <workbookView xWindow="-120" yWindow="-120" windowWidth="29040" windowHeight="15510" xr2:uid="{00000000-000D-0000-FFFF-FFFF00000000}"/>
  </bookViews>
  <sheets>
    <sheet name="Arkusz1" sheetId="1" r:id="rId1"/>
  </sheets>
  <definedNames>
    <definedName name="_xlnm.Print_Area" localSheetId="0">Arkusz1!$A$1:$J$118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98" i="1" l="1"/>
  <c r="J97" i="1"/>
  <c r="J96" i="1"/>
  <c r="J95" i="1"/>
  <c r="J94" i="1"/>
  <c r="J93" i="1"/>
  <c r="I95" i="1"/>
  <c r="I94" i="1"/>
  <c r="I69" i="1"/>
  <c r="J69" i="1" s="1"/>
  <c r="I70" i="1"/>
  <c r="J70" i="1" s="1"/>
  <c r="I71" i="1"/>
  <c r="J71" i="1" s="1"/>
  <c r="I72" i="1"/>
  <c r="J72" i="1" s="1"/>
  <c r="I73" i="1"/>
  <c r="J73" i="1" s="1"/>
  <c r="I74" i="1"/>
  <c r="J74" i="1" s="1"/>
  <c r="I75" i="1"/>
  <c r="J75" i="1" s="1"/>
  <c r="I76" i="1"/>
  <c r="J76" i="1" s="1"/>
  <c r="I77" i="1"/>
  <c r="J77" i="1" s="1"/>
  <c r="I78" i="1"/>
  <c r="J78" i="1" s="1"/>
  <c r="I79" i="1"/>
  <c r="J79" i="1" s="1"/>
  <c r="I80" i="1"/>
  <c r="J80" i="1" s="1"/>
  <c r="I81" i="1"/>
  <c r="J81" i="1" s="1"/>
  <c r="I82" i="1"/>
  <c r="J82" i="1" s="1"/>
  <c r="I83" i="1"/>
  <c r="J83" i="1" s="1"/>
  <c r="I84" i="1"/>
  <c r="J84" i="1" s="1"/>
  <c r="I85" i="1"/>
  <c r="J85" i="1" s="1"/>
  <c r="I86" i="1"/>
  <c r="J86" i="1" s="1"/>
  <c r="I68" i="1"/>
  <c r="J68" i="1" s="1"/>
</calcChain>
</file>

<file path=xl/sharedStrings.xml><?xml version="1.0" encoding="utf-8"?>
<sst xmlns="http://schemas.openxmlformats.org/spreadsheetml/2006/main" count="153" uniqueCount="117">
  <si>
    <t>Zamawiający:</t>
  </si>
  <si>
    <t xml:space="preserve">Izba Administracji Skarbowej </t>
  </si>
  <si>
    <t xml:space="preserve">w Zielonej Górze </t>
  </si>
  <si>
    <t>ul.  Gen. Władysława  Sikorskiego 2</t>
  </si>
  <si>
    <t>65-454 Zielona Góra</t>
  </si>
  <si>
    <t xml:space="preserve">FORMULARZ  OFERTOWY </t>
  </si>
  <si>
    <t>Nazwa:</t>
  </si>
  <si>
    <t>Siedziba:</t>
  </si>
  <si>
    <t>Numer telefonu:</t>
  </si>
  <si>
    <t>Adres e-mailowy</t>
  </si>
  <si>
    <t>Numer REGON:</t>
  </si>
  <si>
    <t>Identyfikator podatkowy:</t>
  </si>
  <si>
    <t>Adres mailowy:</t>
  </si>
  <si>
    <t>Lp</t>
  </si>
  <si>
    <t>Cena jednostkowa brutto</t>
  </si>
  <si>
    <t>Dane Wykonawcy:</t>
  </si>
  <si>
    <t>Reprezentowany przez:</t>
  </si>
  <si>
    <t>Numer konta, na jakie należy zwrócić wadium (jeżeli dotyczy):</t>
  </si>
  <si>
    <t>1.  </t>
  </si>
  <si>
    <t>2.  </t>
  </si>
  <si>
    <t>3.  </t>
  </si>
  <si>
    <t>4.  </t>
  </si>
  <si>
    <t>5.  </t>
  </si>
  <si>
    <t xml:space="preserve">Wartość brutto                                  </t>
  </si>
  <si>
    <t>6.  </t>
  </si>
  <si>
    <t>7.  </t>
  </si>
  <si>
    <t>8.  </t>
  </si>
  <si>
    <t>9.  </t>
  </si>
  <si>
    <t>1)</t>
  </si>
  <si>
    <t>Nazwa Podwykonawcy:</t>
  </si>
  <si>
    <t>Część zamówienia, realizowana przez Podwykonawcę:</t>
  </si>
  <si>
    <t>Zakres zamówienia realizowany  przez Podwykonawcę:</t>
  </si>
  <si>
    <t>3.</t>
  </si>
  <si>
    <t>4.</t>
  </si>
  <si>
    <t>5.</t>
  </si>
  <si>
    <t>6.</t>
  </si>
  <si>
    <t>* niepotrzebne skreślić</t>
  </si>
  <si>
    <t>UWAGA!</t>
  </si>
  <si>
    <t>Wypełnia Wykonawca</t>
  </si>
  <si>
    <t xml:space="preserve">  Wraz z Formularzem  ofertowym należy przesłać wszystkie wymagane w SWZ dokumenty. </t>
  </si>
  <si>
    <t>Wszystkie Oświadczenia stanowiące Załączniki do SWZ powinny być odpowiednio uzupełnione danymi Wykonawcy i zawierać: nazwę albo imię i nazwisko, siedzibę albo miejsce zamieszkania, jeżeli jest miejscem wykonywania działalności wykonawcy.</t>
  </si>
  <si>
    <t xml:space="preserve">Cena jednostkowa netto </t>
  </si>
  <si>
    <t>VAT</t>
  </si>
  <si>
    <t xml:space="preserve">1. </t>
  </si>
  <si>
    <t>należy wpisać wartość części zamówienia w zł</t>
  </si>
  <si>
    <t>Oświadczam/my*, że zapoznaliśmy się ze Specyfikacją Warunków Zamówienia, jej zmianami i wyjaśnieniami oraz uzyskaliśmy informacje niezbędne do przygotowania oferty.</t>
  </si>
  <si>
    <t>Oświadczam/my*, że uważamy się za związanych ofertą przez czas wskazany w Specyfikacji Warunków Zamówienia.</t>
  </si>
  <si>
    <t xml:space="preserve">Oświadczam/my*, że wszystkie podane informacje, załączone dokumenty oraz przedstawione oświadczenia są zgodne z prawdą. </t>
  </si>
  <si>
    <t>Wykonawca oświadcza poprzez zaznaczenie przy wybranej treści konkretnego pola znakiem ”✔”</t>
  </si>
  <si>
    <t>Informacja Wykonawcy o powstaniu u Zamawiającego obowiązku podatkowego w wyniku wyboru oferty Wykonawcy:</t>
  </si>
  <si>
    <t xml:space="preserve">Oświadczam/-y, że wybór oferty: </t>
  </si>
  <si>
    <t>W przypadku, gdy wybór oferty będzie prowadzić do powstania u Zamawiającego obowiązku, należy wskazać:</t>
  </si>
  <si>
    <t>Nazwę (rodzaj) towaru lub usługi, których dostawa lub świadczenie będzie prowadzić do powstania obowiązku podatkowego zgodnie z przepisami o podatku od towarów i usług:</t>
  </si>
  <si>
    <t>Ich wartość (netto) bez kwoty podatku:</t>
  </si>
  <si>
    <t>Stawkę podatku:</t>
  </si>
  <si>
    <t xml:space="preserve">2. </t>
  </si>
  <si>
    <t xml:space="preserve"> Wykonawca oświadcza poprzez zaznaczenie konkretnego pola znakiem ”✔”</t>
  </si>
  <si>
    <t>10.  </t>
  </si>
  <si>
    <t>do postępowania nr  0801-ILZ-1.260.2.2025</t>
  </si>
  <si>
    <t>Osoba do kontaktu:</t>
  </si>
  <si>
    <t>Numer  telefonu:</t>
  </si>
  <si>
    <t>Oświadczam/my*, że spełniamy warunki świadczenia usług stanowiących przedmiot niniejszego zamówienia, opisanych w Opisie Przedmiotu Zamówienia i Projekcie Umowy.</t>
  </si>
  <si>
    <t>Oświadczamy, że zgodnie z art. 7 Ustawy z dnia 6 marca 2018 r. Prawo Przedsiębiorców (t.j. Dz.U. z 2024  r. poz. 236 ) Wykonawca:</t>
  </si>
  <si>
    <t>Oświadczenia:</t>
  </si>
  <si>
    <t xml:space="preserve"> do powstania u Zamawiającego obowiązku podatkowego zgodnie z ustawą z dnia 11 marca 2004 r. o podatku od towarów i usług (Dz.U. z 2024 r. poz. 361, ze zm.).</t>
  </si>
  <si>
    <t>OPEL VIVARO</t>
  </si>
  <si>
    <t>RENAULT MEGANE</t>
  </si>
  <si>
    <t>11.  </t>
  </si>
  <si>
    <t>12.  </t>
  </si>
  <si>
    <t>13.  </t>
  </si>
  <si>
    <t>14.  </t>
  </si>
  <si>
    <t>15.  </t>
  </si>
  <si>
    <t>16.  </t>
  </si>
  <si>
    <t>17.  </t>
  </si>
  <si>
    <t>18.  </t>
  </si>
  <si>
    <t>19.  </t>
  </si>
  <si>
    <t>KIA CEED</t>
  </si>
  <si>
    <t>Marka i model pojazdu</t>
  </si>
  <si>
    <t>FORD FOCUS</t>
  </si>
  <si>
    <t>RENAULT KANGOO</t>
  </si>
  <si>
    <t>OPEL ASTRA</t>
  </si>
  <si>
    <t>rok produkcji</t>
  </si>
  <si>
    <t>pojemność silnika</t>
  </si>
  <si>
    <t>rodzaj paliwa</t>
  </si>
  <si>
    <t>planowana liczba obsług technicznych</t>
  </si>
  <si>
    <t>kol. 6 * kol.9</t>
  </si>
  <si>
    <t>diesel</t>
  </si>
  <si>
    <t>benzyna</t>
  </si>
  <si>
    <t>Tabela 1.</t>
  </si>
  <si>
    <t>Tabela 2.</t>
  </si>
  <si>
    <t>OKRESOWE OBSŁUGI TECHNICZNE</t>
  </si>
  <si>
    <t>Przedmiot zamówienia</t>
  </si>
  <si>
    <t>NAPRAWY I USŁUGI SERWISOWE</t>
  </si>
  <si>
    <t>WYMIANA OPON Z WYWAŻANIEM</t>
  </si>
  <si>
    <t xml:space="preserve"> (%)</t>
  </si>
  <si>
    <r>
      <rPr>
        <b/>
        <sz val="9"/>
        <color theme="1"/>
        <rFont val="Calibri"/>
        <family val="2"/>
        <charset val="238"/>
        <scheme val="minor"/>
      </rPr>
      <t>Cena jednostkowa obejmuje koszt jednej</t>
    </r>
    <r>
      <rPr>
        <sz val="9"/>
        <color theme="1"/>
        <rFont val="Calibri"/>
        <family val="2"/>
        <charset val="238"/>
        <scheme val="minor"/>
      </rPr>
      <t xml:space="preserve"> </t>
    </r>
    <r>
      <rPr>
        <b/>
        <sz val="9"/>
        <color theme="1"/>
        <rFont val="Calibri"/>
        <family val="2"/>
        <charset val="238"/>
        <scheme val="minor"/>
      </rPr>
      <t>roboczogodziny</t>
    </r>
    <r>
      <rPr>
        <sz val="9"/>
        <color theme="1"/>
        <rFont val="Calibri"/>
        <family val="2"/>
        <charset val="238"/>
        <scheme val="minor"/>
      </rPr>
      <t xml:space="preserve"> </t>
    </r>
    <r>
      <rPr>
        <b/>
        <sz val="9"/>
        <color theme="1"/>
        <rFont val="Calibri"/>
        <family val="2"/>
        <charset val="238"/>
        <scheme val="minor"/>
      </rPr>
      <t>(1 rbg)</t>
    </r>
    <r>
      <rPr>
        <sz val="9"/>
        <color theme="1"/>
        <rFont val="Calibri"/>
        <family val="2"/>
        <charset val="238"/>
        <scheme val="minor"/>
      </rPr>
      <t xml:space="preserve"> naprawy pojazdu, na podstawie własnej kalkulacji Wykonawcy, z uwzględnieniem wszelkich kosztów niezbędnych dla realizacji przedmiotu zamówienia w sposób należyty, zgodnie z obowiązującymi przepisami prawa i w pełnym zakresie wynikającym z Opisu przedmiotu zamówienia i Projektu umowy. </t>
    </r>
  </si>
  <si>
    <r>
      <rPr>
        <b/>
        <sz val="9"/>
        <color theme="1"/>
        <rFont val="Calibri"/>
        <family val="2"/>
        <charset val="238"/>
        <scheme val="minor"/>
      </rPr>
      <t xml:space="preserve">Cena jendostkowa obejmuje wymianę 1 szt. </t>
    </r>
    <r>
      <rPr>
        <sz val="9"/>
        <color theme="1"/>
        <rFont val="Calibri"/>
        <family val="2"/>
        <charset val="238"/>
        <scheme val="minor"/>
      </rPr>
      <t>opony z wyważeniem - samochody osobowe i ciężarowe do 3,5 t, niezależnie od wielkości opony i rodzaju felgi</t>
    </r>
  </si>
  <si>
    <t>Ilość maksymalna (rbg/ szt.)</t>
  </si>
  <si>
    <t>kol. 4* kol.7</t>
  </si>
  <si>
    <r>
      <t xml:space="preserve">Suma pozycji z </t>
    </r>
    <r>
      <rPr>
        <b/>
        <sz val="9"/>
        <color theme="1"/>
        <rFont val="Calibri"/>
        <family val="2"/>
        <charset val="238"/>
        <scheme val="minor"/>
      </rPr>
      <t>Tabeli 1</t>
    </r>
    <r>
      <rPr>
        <sz val="9"/>
        <color theme="1"/>
        <rFont val="Calibri"/>
        <family val="2"/>
        <charset val="238"/>
        <scheme val="minor"/>
      </rPr>
      <t xml:space="preserve"> (powyżej) Uwaga w kol. 8 z</t>
    </r>
    <r>
      <rPr>
        <b/>
        <sz val="9"/>
        <color theme="1"/>
        <rFont val="Calibri"/>
        <family val="2"/>
        <charset val="238"/>
        <scheme val="minor"/>
      </rPr>
      <t>astosowano Formułę 'Suma'</t>
    </r>
    <r>
      <rPr>
        <sz val="9"/>
        <color theme="1"/>
        <rFont val="Calibri"/>
        <family val="2"/>
        <charset val="238"/>
        <scheme val="minor"/>
      </rPr>
      <t>- po uzupełnieniu Tabeli 1 pozycja powinna uzupełnić się automatycznie (w przeciwnym wypadku Wykonawca powinien uzupełnic pozycję w tym wierszu ręcznie poprzez zsumowanie wartości brutto z</t>
    </r>
    <r>
      <rPr>
        <b/>
        <sz val="9"/>
        <color theme="1"/>
        <rFont val="Calibri"/>
        <family val="2"/>
        <charset val="238"/>
        <scheme val="minor"/>
      </rPr>
      <t xml:space="preserve"> Tabeli 1.</t>
    </r>
  </si>
  <si>
    <t>Łączna maksymalna wartość zamówienia podstawowego:</t>
  </si>
  <si>
    <t>ŁĄCZNA MAKSYMALNA  WARTOŚĆ ZAMÓWIENIA W RAMACH PRAWA OPCJI</t>
  </si>
  <si>
    <t xml:space="preserve">Wartość oferty:  </t>
  </si>
  <si>
    <t>(Suma maksymalnej wartości zamówienia podstawowego oraz maksymalnej wartość zamówienia w ramach prawa opcji)</t>
  </si>
  <si>
    <t>Opis pozycji (w tym jm.-jeżeli dotyczy)</t>
  </si>
  <si>
    <r>
      <rPr>
        <b/>
        <i/>
        <sz val="11"/>
        <color theme="1"/>
        <rFont val="Calibri"/>
        <family val="2"/>
        <charset val="238"/>
        <scheme val="minor"/>
      </rPr>
      <t>Oferta, na którą składają się Formularz ofertowy oraz oświadczenia składana elektronicznie musi zostać podpisana elektronicznym podpisem kwalifikowanym, podpisem zaufanym lub podpisem osobistym.</t>
    </r>
    <r>
      <rPr>
        <i/>
        <sz val="11"/>
        <color theme="1"/>
        <rFont val="Calibri"/>
        <family val="2"/>
        <charset val="238"/>
        <scheme val="minor"/>
      </rPr>
      <t xml:space="preserve"> W procesie składania oferty za pośrednictwem </t>
    </r>
    <r>
      <rPr>
        <b/>
        <u/>
        <sz val="11"/>
        <color theme="1"/>
        <rFont val="Calibri"/>
        <family val="2"/>
        <charset val="238"/>
        <scheme val="minor"/>
      </rPr>
      <t>platformazakupowa.pl</t>
    </r>
    <r>
      <rPr>
        <u/>
        <sz val="11"/>
        <color theme="1"/>
        <rFont val="Calibri"/>
        <family val="2"/>
        <charset val="238"/>
        <scheme val="minor"/>
      </rPr>
      <t xml:space="preserve"> </t>
    </r>
    <r>
      <rPr>
        <i/>
        <sz val="11"/>
        <color theme="1"/>
        <rFont val="Calibri"/>
        <family val="2"/>
        <charset val="238"/>
        <scheme val="minor"/>
      </rPr>
      <t xml:space="preserve"> Wykonawca powinien złożyć podpis bezpośrednio na dokumentach przesłanych za pośrednictwem </t>
    </r>
    <r>
      <rPr>
        <b/>
        <u/>
        <sz val="11"/>
        <color theme="1"/>
        <rFont val="Calibri"/>
        <family val="2"/>
        <charset val="238"/>
        <scheme val="minor"/>
      </rPr>
      <t>platformazakupowa.pl</t>
    </r>
    <r>
      <rPr>
        <i/>
        <sz val="11"/>
        <color theme="1"/>
        <rFont val="Calibri"/>
        <family val="2"/>
        <charset val="238"/>
        <scheme val="minor"/>
      </rPr>
      <t xml:space="preserve">. Zalecamy stosowanie podpisu na każdym załączonym pliku osobno, w szczególności wskazanych w art. 63 ust 1 oraz ust.2  Pzp, gdzie zaznaczono, iż </t>
    </r>
    <r>
      <rPr>
        <b/>
        <i/>
        <sz val="11"/>
        <color theme="1"/>
        <rFont val="Calibri"/>
        <family val="2"/>
        <charset val="238"/>
        <scheme val="minor"/>
      </rPr>
      <t>oferty,</t>
    </r>
    <r>
      <rPr>
        <i/>
        <sz val="11"/>
        <color theme="1"/>
        <rFont val="Calibri"/>
        <family val="2"/>
        <charset val="238"/>
        <scheme val="minor"/>
      </rPr>
      <t xml:space="preserve"> wnioski o dopuszczenie do udziału w postępowaniu oraz oświadczenie, o którym mowa w art. 125 ust.1 </t>
    </r>
    <r>
      <rPr>
        <b/>
        <i/>
        <sz val="11"/>
        <color theme="1"/>
        <rFont val="Calibri"/>
        <family val="2"/>
        <charset val="238"/>
        <scheme val="minor"/>
      </rPr>
      <t>sporządza się, pod rygorem nieważności, w postaci lub formie elektronicznej i opatruje się odpowiednio w odniesieniu do wartości postępowania kwalifikowanym podpisem elektronicznym, podpisem zaufanym lub podpisem osobistym.</t>
    </r>
  </si>
  <si>
    <r>
      <t>Niniejszy dokument należy opatrzyć</t>
    </r>
    <r>
      <rPr>
        <b/>
        <u/>
        <sz val="11"/>
        <color rgb="FFFF0000"/>
        <rFont val="Calibri"/>
        <family val="2"/>
        <charset val="238"/>
        <scheme val="minor"/>
      </rPr>
      <t xml:space="preserve"> kwalifikowanym podpisem elektronicznym</t>
    </r>
    <r>
      <rPr>
        <sz val="11"/>
        <color rgb="FFFF0000"/>
        <rFont val="Calibri"/>
        <family val="2"/>
        <charset val="238"/>
        <scheme val="minor"/>
      </rPr>
      <t>. Uwaga! Nanoszenie jakichkolowiek zmian w terści dokumentu po opatrzeniu go ww. podpisem może skutkować naruszeniem integralności podpisu, a w konsekwencji skutkowa odrzuceniem oferty.</t>
    </r>
  </si>
  <si>
    <r>
      <rPr>
        <b/>
        <sz val="9"/>
        <color theme="1"/>
        <rFont val="Calibri"/>
        <family val="2"/>
        <charset val="238"/>
        <scheme val="minor"/>
      </rPr>
      <t xml:space="preserve">30 % zamówienia podstawowego </t>
    </r>
    <r>
      <rPr>
        <sz val="9"/>
        <color theme="1"/>
        <rFont val="Calibri"/>
        <family val="2"/>
        <charset val="238"/>
        <scheme val="minor"/>
      </rPr>
      <t>Uwaga w kol. 8 zastosowano Formułę, która po uzupełnieniu "Łącznej maksymalnej wartości zamówienia podstawowego" pozycja powinna uzupełnić się automatycznie (w przeciwnym wypadku Wykonawca powinien uzupełnić pozycję w tym wierszu ręcznie, poprzez obliczenie 30 % z "Łącznej maksymalnej wartości zamówienia podstawowego"</t>
    </r>
  </si>
  <si>
    <r>
      <t xml:space="preserve">Uwaga! W Tabeli 1 i Tabeli 2 pomocniczo zostały zastosowane formuły programu MS Excel. </t>
    </r>
    <r>
      <rPr>
        <sz val="11"/>
        <color rgb="FFFF0000"/>
        <rFont val="Calibri"/>
        <family val="2"/>
        <charset val="238"/>
        <scheme val="minor"/>
      </rPr>
      <t>Wykonawca może skalkulować ofertę bez ich zastosowania. Użycie ich przez Zamawiającego nie zwalnia Wykonawcy z prawidłowego skalkulowania oferty.</t>
    </r>
  </si>
  <si>
    <t xml:space="preserve">FORD MONDEO </t>
  </si>
  <si>
    <t>Załącznik nr 3.4 do SWZ</t>
  </si>
  <si>
    <r>
      <t xml:space="preserve">Nawiązując do postępowania  o udzielenie zamówienia publicznegi pn. </t>
    </r>
    <r>
      <rPr>
        <b/>
        <sz val="14"/>
        <color theme="1"/>
        <rFont val="Calibri"/>
        <family val="2"/>
        <charset val="238"/>
        <scheme val="minor"/>
      </rPr>
      <t xml:space="preserve">Serwis pojazdów służbowych należących do Izby Administracji Skarbowej w okresie 24 miesięcy"  </t>
    </r>
    <r>
      <rPr>
        <sz val="14"/>
        <color theme="1"/>
        <rFont val="Calibri"/>
        <family val="2"/>
        <charset val="238"/>
        <scheme val="minor"/>
      </rPr>
      <t xml:space="preserve">oferuję/emy* wykonanie zamówienia zgodnie z wymogami SWZ, na </t>
    </r>
    <r>
      <rPr>
        <b/>
        <sz val="14"/>
        <color theme="1"/>
        <rFont val="Calibri"/>
        <family val="2"/>
        <charset val="238"/>
        <scheme val="minor"/>
      </rPr>
      <t>część IV zamówienia</t>
    </r>
    <r>
      <rPr>
        <sz val="14"/>
        <color theme="1"/>
        <rFont val="Calibri"/>
        <family val="2"/>
        <charset val="238"/>
        <scheme val="minor"/>
      </rPr>
      <t xml:space="preserve">: Świadczenie usług związanych z wykonywaniem okresowych obsług technicznych oraz napraw pojazdów służbowych </t>
    </r>
    <r>
      <rPr>
        <b/>
        <sz val="14"/>
        <color theme="1"/>
        <rFont val="Calibri"/>
        <family val="2"/>
        <charset val="238"/>
        <scheme val="minor"/>
      </rPr>
      <t>na terenie miasta Żary</t>
    </r>
    <r>
      <rPr>
        <sz val="14"/>
        <color theme="1"/>
        <rFont val="Calibri"/>
        <family val="2"/>
        <charset val="238"/>
        <scheme val="minor"/>
      </rPr>
      <t>, za cenę określoną w tabeli</t>
    </r>
    <r>
      <rPr>
        <b/>
        <sz val="14"/>
        <color theme="1"/>
        <rFont val="Calibri"/>
        <family val="2"/>
        <charset val="238"/>
        <scheme val="minor"/>
      </rPr>
      <t xml:space="preserve"> </t>
    </r>
    <r>
      <rPr>
        <b/>
        <sz val="14"/>
        <color rgb="FFFF0000"/>
        <rFont val="Calibri"/>
        <family val="2"/>
        <charset val="238"/>
        <scheme val="minor"/>
      </rPr>
      <t>(UWAGA ! Wykonawca wypełnia zarówno Tabelę 1 i Tabelę 2)</t>
    </r>
    <r>
      <rPr>
        <sz val="14"/>
        <color rgb="FFFF0000"/>
        <rFont val="Calibri"/>
        <family val="2"/>
        <charset val="238"/>
        <scheme val="minor"/>
      </rPr>
      <t>:</t>
    </r>
  </si>
  <si>
    <r>
      <t xml:space="preserve">Oświadczam/y, iż przedmiot zamówienia w Części IV zostanie zrealizowany </t>
    </r>
    <r>
      <rPr>
        <vertAlign val="superscript"/>
        <sz val="11"/>
        <color theme="1"/>
        <rFont val="Calibri"/>
        <family val="2"/>
        <charset val="238"/>
        <scheme val="minor"/>
      </rPr>
      <t>1)</t>
    </r>
    <r>
      <rPr>
        <sz val="11"/>
        <color theme="1"/>
        <rFont val="Calibri"/>
        <family val="2"/>
        <charset val="238"/>
        <scheme val="minor"/>
      </rPr>
      <t>:</t>
    </r>
  </si>
  <si>
    <t>HONDA JAZZ</t>
  </si>
  <si>
    <t>SEAT ALTEA</t>
  </si>
  <si>
    <t>MITSUBISHI PAJERO</t>
  </si>
  <si>
    <t>FORD TRANSIT BIURO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</si>
</sst>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zł&quot;_-;\-* #,##0.00\ &quot;zł&quot;_-;_-* &quot;-&quot;??\ &quot;zł&quot;_-;_-@_-"/>
    <numFmt numFmtId="164" formatCode="#,##0.00&quot; &quot;[$zł-415];[Red]&quot;-&quot;#,##0.00&quot; &quot;[$zł-415]"/>
    <numFmt numFmtId="165" formatCode="#,##0_ ;\-#,##0\ "/>
    <numFmt numFmtId="166" formatCode="#,##0.00\ &quot;zł&quot;"/>
  </numFmts>
  <fonts count="3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b/>
      <i/>
      <sz val="16"/>
      <color rgb="FF000000"/>
      <name val="Calibri"/>
      <family val="2"/>
      <charset val="238"/>
    </font>
    <font>
      <b/>
      <i/>
      <u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i/>
      <vertAlign val="superscript"/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i/>
      <sz val="11"/>
      <color rgb="FFFF33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b/>
      <i/>
      <sz val="10"/>
      <color rgb="FF00000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8"/>
      <color rgb="FF000000"/>
      <name val="Tahoma"/>
      <family val="2"/>
      <charset val="238"/>
    </font>
    <font>
      <sz val="14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rgb="FFFFFFCC"/>
      </patternFill>
    </fill>
    <fill>
      <patternFill patternType="solid">
        <fgColor theme="9" tint="0.79998168889431442"/>
        <bgColor rgb="FFFFFF0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rgb="FFBDD7EE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auto="1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/>
      <bottom style="hair">
        <color auto="1"/>
      </bottom>
      <diagonal/>
    </border>
  </borders>
  <cellStyleXfs count="25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0" fontId="6" fillId="0" borderId="0" applyNumberFormat="0" applyBorder="0" applyProtection="0">
      <alignment horizontal="center"/>
    </xf>
    <xf numFmtId="0" fontId="6" fillId="0" borderId="0" applyNumberFormat="0" applyBorder="0" applyProtection="0">
      <alignment horizontal="center" textRotation="90"/>
    </xf>
    <xf numFmtId="0" fontId="5" fillId="0" borderId="0"/>
    <xf numFmtId="0" fontId="7" fillId="0" borderId="0" applyNumberFormat="0" applyBorder="0" applyProtection="0"/>
    <xf numFmtId="164" fontId="7" fillId="0" borderId="0" applyBorder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71">
    <xf numFmtId="0" fontId="0" fillId="0" borderId="0" xfId="0"/>
    <xf numFmtId="0" fontId="0" fillId="0" borderId="0" xfId="0" applyFont="1" applyAlignment="1">
      <alignment wrapText="1"/>
    </xf>
    <xf numFmtId="0" fontId="0" fillId="0" borderId="0" xfId="0" applyFont="1"/>
    <xf numFmtId="0" fontId="3" fillId="0" borderId="0" xfId="0" applyFont="1"/>
    <xf numFmtId="0" fontId="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center"/>
    </xf>
    <xf numFmtId="0" fontId="11" fillId="0" borderId="4" xfId="0" applyFont="1" applyBorder="1"/>
    <xf numFmtId="0" fontId="0" fillId="0" borderId="10" xfId="0" applyFont="1" applyBorder="1"/>
    <xf numFmtId="0" fontId="0" fillId="0" borderId="11" xfId="0" applyFont="1" applyBorder="1"/>
    <xf numFmtId="0" fontId="11" fillId="0" borderId="15" xfId="0" applyFont="1" applyBorder="1"/>
    <xf numFmtId="0" fontId="0" fillId="0" borderId="0" xfId="0" applyFont="1" applyBorder="1"/>
    <xf numFmtId="0" fontId="0" fillId="0" borderId="16" xfId="0" applyFont="1" applyBorder="1"/>
    <xf numFmtId="0" fontId="0" fillId="0" borderId="5" xfId="0" applyFont="1" applyBorder="1"/>
    <xf numFmtId="0" fontId="0" fillId="0" borderId="9" xfId="0" applyFont="1" applyBorder="1"/>
    <xf numFmtId="0" fontId="0" fillId="0" borderId="12" xfId="0" applyFont="1" applyBorder="1"/>
    <xf numFmtId="0" fontId="12" fillId="0" borderId="0" xfId="0" applyFont="1" applyBorder="1"/>
    <xf numFmtId="0" fontId="18" fillId="0" borderId="0" xfId="0" applyFont="1"/>
    <xf numFmtId="0" fontId="0" fillId="0" borderId="0" xfId="0" applyFont="1"/>
    <xf numFmtId="0" fontId="0" fillId="0" borderId="2" xfId="0" applyFont="1" applyBorder="1" applyAlignment="1">
      <alignment horizontal="left" vertical="center"/>
    </xf>
    <xf numFmtId="0" fontId="0" fillId="0" borderId="3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 wrapText="1"/>
    </xf>
    <xf numFmtId="0" fontId="0" fillId="3" borderId="8" xfId="0" applyFont="1" applyFill="1" applyBorder="1"/>
    <xf numFmtId="0" fontId="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24" fillId="0" borderId="0" xfId="0" applyFont="1" applyAlignment="1">
      <alignment horizontal="left" vertical="center" wrapText="1"/>
    </xf>
    <xf numFmtId="0" fontId="0" fillId="0" borderId="0" xfId="0" applyFont="1" applyFill="1" applyBorder="1"/>
    <xf numFmtId="0" fontId="25" fillId="0" borderId="0" xfId="0" applyFont="1" applyBorder="1"/>
    <xf numFmtId="0" fontId="26" fillId="0" borderId="0" xfId="0" applyFont="1" applyBorder="1"/>
    <xf numFmtId="0" fontId="27" fillId="0" borderId="0" xfId="0" applyFont="1" applyFill="1" applyBorder="1" applyAlignment="1">
      <alignment horizontal="left" vertical="center" wrapText="1"/>
    </xf>
    <xf numFmtId="0" fontId="22" fillId="0" borderId="0" xfId="0" applyFont="1" applyFill="1" applyBorder="1" applyAlignment="1">
      <alignment horizontal="left" vertical="center" wrapText="1"/>
    </xf>
    <xf numFmtId="0" fontId="8" fillId="5" borderId="8" xfId="0" applyFont="1" applyFill="1" applyBorder="1" applyAlignment="1">
      <alignment vertical="center"/>
    </xf>
    <xf numFmtId="0" fontId="0" fillId="0" borderId="30" xfId="0" applyFont="1" applyBorder="1"/>
    <xf numFmtId="0" fontId="0" fillId="0" borderId="31" xfId="0" applyFont="1" applyBorder="1"/>
    <xf numFmtId="0" fontId="0" fillId="3" borderId="33" xfId="0" applyFont="1" applyFill="1" applyBorder="1"/>
    <xf numFmtId="0" fontId="2" fillId="0" borderId="35" xfId="0" applyFont="1" applyBorder="1" applyAlignment="1">
      <alignment horizontal="center" vertical="center" wrapText="1"/>
    </xf>
    <xf numFmtId="0" fontId="15" fillId="0" borderId="37" xfId="0" applyFont="1" applyBorder="1" applyAlignment="1">
      <alignment horizontal="center" vertical="center"/>
    </xf>
    <xf numFmtId="0" fontId="17" fillId="0" borderId="38" xfId="0" applyFont="1" applyBorder="1" applyAlignment="1">
      <alignment horizontal="center"/>
    </xf>
    <xf numFmtId="0" fontId="0" fillId="0" borderId="38" xfId="0" applyFont="1" applyBorder="1"/>
    <xf numFmtId="0" fontId="0" fillId="0" borderId="0" xfId="0" applyFont="1" applyBorder="1" applyAlignment="1">
      <alignment wrapText="1"/>
    </xf>
    <xf numFmtId="0" fontId="10" fillId="0" borderId="30" xfId="0" applyFont="1" applyBorder="1" applyAlignment="1">
      <alignment horizontal="right"/>
    </xf>
    <xf numFmtId="0" fontId="3" fillId="0" borderId="0" xfId="0" applyFont="1" applyBorder="1"/>
    <xf numFmtId="0" fontId="0" fillId="0" borderId="31" xfId="0" applyFont="1" applyBorder="1" applyAlignment="1">
      <alignment horizontal="center"/>
    </xf>
    <xf numFmtId="0" fontId="8" fillId="0" borderId="3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31" xfId="0" applyFont="1" applyBorder="1" applyAlignment="1">
      <alignment vertical="center"/>
    </xf>
    <xf numFmtId="0" fontId="8" fillId="5" borderId="33" xfId="0" applyFont="1" applyFill="1" applyBorder="1" applyAlignment="1">
      <alignment vertical="center"/>
    </xf>
    <xf numFmtId="0" fontId="19" fillId="0" borderId="35" xfId="0" applyFont="1" applyBorder="1" applyAlignment="1">
      <alignment horizontal="center" vertical="center" wrapText="1"/>
    </xf>
    <xf numFmtId="0" fontId="20" fillId="0" borderId="37" xfId="0" applyFont="1" applyBorder="1" applyAlignment="1">
      <alignment horizontal="center" vertical="center"/>
    </xf>
    <xf numFmtId="0" fontId="0" fillId="0" borderId="44" xfId="0" applyFont="1" applyBorder="1"/>
    <xf numFmtId="0" fontId="0" fillId="0" borderId="45" xfId="0" applyFont="1" applyBorder="1" applyAlignment="1">
      <alignment horizontal="left" vertical="center"/>
    </xf>
    <xf numFmtId="0" fontId="0" fillId="0" borderId="10" xfId="0" applyFont="1" applyBorder="1" applyAlignment="1">
      <alignment horizontal="right"/>
    </xf>
    <xf numFmtId="0" fontId="23" fillId="4" borderId="27" xfId="0" applyFont="1" applyFill="1" applyBorder="1"/>
    <xf numFmtId="0" fontId="0" fillId="4" borderId="28" xfId="0" applyFont="1" applyFill="1" applyBorder="1"/>
    <xf numFmtId="0" fontId="0" fillId="4" borderId="29" xfId="0" applyFont="1" applyFill="1" applyBorder="1"/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top" wrapText="1"/>
    </xf>
    <xf numFmtId="0" fontId="0" fillId="0" borderId="1" xfId="0" applyFont="1" applyFill="1" applyBorder="1" applyAlignment="1">
      <alignment wrapText="1"/>
    </xf>
    <xf numFmtId="166" fontId="0" fillId="0" borderId="1" xfId="0" applyNumberFormat="1" applyFont="1" applyBorder="1"/>
    <xf numFmtId="166" fontId="0" fillId="0" borderId="39" xfId="0" applyNumberFormat="1" applyFont="1" applyBorder="1"/>
    <xf numFmtId="166" fontId="8" fillId="0" borderId="1" xfId="0" applyNumberFormat="1" applyFont="1" applyFill="1" applyBorder="1" applyAlignment="1">
      <alignment horizontal="center" vertical="center"/>
    </xf>
    <xf numFmtId="166" fontId="8" fillId="0" borderId="1" xfId="0" applyNumberFormat="1" applyFont="1" applyBorder="1" applyAlignment="1">
      <alignment vertical="center"/>
    </xf>
    <xf numFmtId="166" fontId="8" fillId="0" borderId="39" xfId="0" applyNumberFormat="1" applyFont="1" applyBorder="1" applyAlignment="1">
      <alignment vertical="center"/>
    </xf>
    <xf numFmtId="0" fontId="24" fillId="0" borderId="0" xfId="0" applyFont="1" applyAlignment="1">
      <alignment horizontal="left" vertical="center" wrapText="1"/>
    </xf>
    <xf numFmtId="0" fontId="0" fillId="0" borderId="6" xfId="0" applyFont="1" applyFill="1" applyBorder="1" applyAlignment="1">
      <alignment wrapText="1"/>
    </xf>
    <xf numFmtId="0" fontId="22" fillId="3" borderId="8" xfId="0" applyFont="1" applyFill="1" applyBorder="1"/>
    <xf numFmtId="0" fontId="17" fillId="0" borderId="7" xfId="0" applyFont="1" applyBorder="1" applyAlignment="1">
      <alignment horizontal="center"/>
    </xf>
    <xf numFmtId="0" fontId="11" fillId="0" borderId="0" xfId="0" applyFont="1" applyBorder="1" applyAlignment="1">
      <alignment horizontal="left"/>
    </xf>
    <xf numFmtId="0" fontId="0" fillId="0" borderId="7" xfId="0" applyFont="1" applyFill="1" applyBorder="1" applyAlignment="1">
      <alignment wrapText="1"/>
    </xf>
    <xf numFmtId="0" fontId="0" fillId="0" borderId="10" xfId="0" applyFont="1" applyBorder="1" applyAlignment="1">
      <alignment horizontal="left" vertical="center" wrapText="1"/>
    </xf>
    <xf numFmtId="0" fontId="0" fillId="0" borderId="10" xfId="0" applyFont="1" applyBorder="1" applyAlignment="1">
      <alignment horizontal="left" vertical="center"/>
    </xf>
    <xf numFmtId="0" fontId="0" fillId="0" borderId="9" xfId="0" applyFont="1" applyBorder="1" applyAlignment="1">
      <alignment horizontal="left" vertical="center"/>
    </xf>
    <xf numFmtId="0" fontId="0" fillId="0" borderId="46" xfId="0" applyFont="1" applyBorder="1" applyAlignment="1">
      <alignment horizontal="left" vertical="center"/>
    </xf>
    <xf numFmtId="0" fontId="0" fillId="0" borderId="1" xfId="0" applyFont="1" applyFill="1" applyBorder="1" applyAlignment="1">
      <alignment horizontal="right" vertical="top" wrapText="1"/>
    </xf>
    <xf numFmtId="0" fontId="0" fillId="0" borderId="6" xfId="0" applyFont="1" applyFill="1" applyBorder="1" applyAlignment="1">
      <alignment horizontal="right" wrapText="1"/>
    </xf>
    <xf numFmtId="0" fontId="0" fillId="0" borderId="7" xfId="0" applyFont="1" applyFill="1" applyBorder="1" applyAlignment="1">
      <alignment horizontal="right" wrapText="1"/>
    </xf>
    <xf numFmtId="0" fontId="0" fillId="0" borderId="1" xfId="0" applyFont="1" applyFill="1" applyBorder="1" applyAlignment="1">
      <alignment horizontal="right" wrapText="1"/>
    </xf>
    <xf numFmtId="0" fontId="0" fillId="0" borderId="7" xfId="0" applyFont="1" applyFill="1" applyBorder="1" applyAlignment="1">
      <alignment horizontal="center" wrapText="1"/>
    </xf>
    <xf numFmtId="0" fontId="0" fillId="0" borderId="1" xfId="0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wrapText="1"/>
    </xf>
    <xf numFmtId="0" fontId="0" fillId="0" borderId="6" xfId="0" applyFont="1" applyFill="1" applyBorder="1" applyAlignment="1">
      <alignment horizontal="center" wrapText="1"/>
    </xf>
    <xf numFmtId="0" fontId="2" fillId="3" borderId="32" xfId="0" applyFont="1" applyFill="1" applyBorder="1"/>
    <xf numFmtId="0" fontId="14" fillId="5" borderId="32" xfId="0" applyFont="1" applyFill="1" applyBorder="1" applyAlignment="1">
      <alignment vertical="center"/>
    </xf>
    <xf numFmtId="0" fontId="14" fillId="5" borderId="8" xfId="0" applyFont="1" applyFill="1" applyBorder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14" fillId="0" borderId="38" xfId="0" applyFont="1" applyBorder="1" applyAlignment="1">
      <alignment vertical="center"/>
    </xf>
    <xf numFmtId="0" fontId="2" fillId="0" borderId="38" xfId="0" applyFont="1" applyBorder="1" applyAlignment="1">
      <alignment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166" fontId="13" fillId="6" borderId="39" xfId="0" applyNumberFormat="1" applyFont="1" applyFill="1" applyBorder="1" applyAlignment="1">
      <alignment vertical="center"/>
    </xf>
    <xf numFmtId="166" fontId="14" fillId="3" borderId="39" xfId="0" applyNumberFormat="1" applyFont="1" applyFill="1" applyBorder="1" applyAlignment="1">
      <alignment vertical="center"/>
    </xf>
    <xf numFmtId="0" fontId="21" fillId="0" borderId="2" xfId="0" applyFont="1" applyFill="1" applyBorder="1" applyAlignment="1">
      <alignment horizontal="center" vertical="center" wrapText="1"/>
    </xf>
    <xf numFmtId="0" fontId="21" fillId="0" borderId="3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/>
    </xf>
    <xf numFmtId="9" fontId="8" fillId="0" borderId="1" xfId="0" applyNumberFormat="1" applyFont="1" applyFill="1" applyBorder="1" applyAlignment="1">
      <alignment horizontal="center" vertical="center"/>
    </xf>
    <xf numFmtId="0" fontId="0" fillId="0" borderId="1" xfId="0" applyBorder="1"/>
    <xf numFmtId="0" fontId="21" fillId="0" borderId="2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166" fontId="13" fillId="8" borderId="35" xfId="0" applyNumberFormat="1" applyFont="1" applyFill="1" applyBorder="1" applyAlignment="1">
      <alignment horizontal="right" vertical="center"/>
    </xf>
    <xf numFmtId="166" fontId="13" fillId="8" borderId="37" xfId="0" applyNumberFormat="1" applyFont="1" applyFill="1" applyBorder="1" applyAlignment="1">
      <alignment horizontal="right" vertical="center"/>
    </xf>
    <xf numFmtId="0" fontId="2" fillId="3" borderId="40" xfId="0" applyFont="1" applyFill="1" applyBorder="1" applyAlignment="1">
      <alignment horizontal="right" vertical="center"/>
    </xf>
    <xf numFmtId="0" fontId="2" fillId="3" borderId="10" xfId="0" applyFont="1" applyFill="1" applyBorder="1" applyAlignment="1">
      <alignment horizontal="right" vertical="center"/>
    </xf>
    <xf numFmtId="0" fontId="2" fillId="3" borderId="11" xfId="0" applyFont="1" applyFill="1" applyBorder="1" applyAlignment="1">
      <alignment horizontal="right" vertical="center"/>
    </xf>
    <xf numFmtId="0" fontId="15" fillId="3" borderId="41" xfId="0" applyFont="1" applyFill="1" applyBorder="1" applyAlignment="1">
      <alignment horizontal="right" wrapText="1"/>
    </xf>
    <xf numFmtId="0" fontId="15" fillId="3" borderId="9" xfId="0" applyFont="1" applyFill="1" applyBorder="1" applyAlignment="1">
      <alignment horizontal="right" wrapText="1"/>
    </xf>
    <xf numFmtId="0" fontId="15" fillId="3" borderId="12" xfId="0" applyFont="1" applyFill="1" applyBorder="1" applyAlignment="1">
      <alignment horizontal="right" wrapText="1"/>
    </xf>
    <xf numFmtId="0" fontId="33" fillId="0" borderId="6" xfId="0" applyFont="1" applyBorder="1" applyAlignment="1">
      <alignment horizontal="center" vertical="center" wrapText="1"/>
    </xf>
    <xf numFmtId="0" fontId="33" fillId="0" borderId="8" xfId="0" applyFont="1" applyBorder="1" applyAlignment="1">
      <alignment horizontal="center" vertical="center" wrapText="1"/>
    </xf>
    <xf numFmtId="0" fontId="33" fillId="0" borderId="7" xfId="0" applyFont="1" applyBorder="1" applyAlignment="1">
      <alignment horizontal="center" vertical="center" wrapText="1"/>
    </xf>
    <xf numFmtId="0" fontId="19" fillId="0" borderId="34" xfId="0" applyFont="1" applyBorder="1" applyAlignment="1">
      <alignment horizontal="center" vertical="center" wrapText="1"/>
    </xf>
    <xf numFmtId="0" fontId="19" fillId="0" borderId="36" xfId="0" applyFont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center" wrapText="1"/>
    </xf>
    <xf numFmtId="0" fontId="21" fillId="0" borderId="3" xfId="0" applyFont="1" applyFill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0" fontId="21" fillId="0" borderId="9" xfId="0" applyFont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/>
    </xf>
    <xf numFmtId="0" fontId="17" fillId="0" borderId="7" xfId="0" applyFont="1" applyBorder="1" applyAlignment="1">
      <alignment horizontal="center"/>
    </xf>
    <xf numFmtId="166" fontId="8" fillId="7" borderId="49" xfId="0" applyNumberFormat="1" applyFont="1" applyFill="1" applyBorder="1" applyAlignment="1">
      <alignment horizontal="center" vertical="center"/>
    </xf>
    <xf numFmtId="166" fontId="8" fillId="7" borderId="50" xfId="0" applyNumberFormat="1" applyFont="1" applyFill="1" applyBorder="1" applyAlignment="1">
      <alignment horizontal="center" vertical="center"/>
    </xf>
    <xf numFmtId="166" fontId="8" fillId="7" borderId="51" xfId="0" applyNumberFormat="1" applyFont="1" applyFill="1" applyBorder="1" applyAlignment="1">
      <alignment horizontal="center" vertical="center"/>
    </xf>
    <xf numFmtId="165" fontId="16" fillId="2" borderId="49" xfId="0" applyNumberFormat="1" applyFont="1" applyFill="1" applyBorder="1" applyAlignment="1">
      <alignment horizontal="center" vertical="center"/>
    </xf>
    <xf numFmtId="165" fontId="16" fillId="2" borderId="50" xfId="0" applyNumberFormat="1" applyFont="1" applyFill="1" applyBorder="1" applyAlignment="1">
      <alignment horizontal="center" vertical="center"/>
    </xf>
    <xf numFmtId="165" fontId="16" fillId="2" borderId="51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horizontal="right"/>
    </xf>
    <xf numFmtId="0" fontId="24" fillId="0" borderId="0" xfId="0" applyFont="1" applyAlignment="1">
      <alignment horizontal="left" vertical="center" wrapText="1"/>
    </xf>
    <xf numFmtId="0" fontId="24" fillId="0" borderId="25" xfId="0" applyFont="1" applyBorder="1" applyAlignment="1">
      <alignment horizontal="left" vertical="center" wrapText="1"/>
    </xf>
    <xf numFmtId="0" fontId="24" fillId="0" borderId="18" xfId="0" applyFont="1" applyBorder="1" applyAlignment="1">
      <alignment horizontal="left" vertical="center" wrapText="1"/>
    </xf>
    <xf numFmtId="0" fontId="24" fillId="0" borderId="19" xfId="0" applyFont="1" applyBorder="1" applyAlignment="1">
      <alignment horizontal="left" vertical="center" wrapText="1"/>
    </xf>
    <xf numFmtId="0" fontId="24" fillId="0" borderId="20" xfId="0" applyFont="1" applyBorder="1" applyAlignment="1">
      <alignment horizontal="left" vertical="center" wrapText="1"/>
    </xf>
    <xf numFmtId="0" fontId="23" fillId="0" borderId="0" xfId="0" applyFont="1" applyAlignment="1">
      <alignment horizontal="center" wrapText="1"/>
    </xf>
    <xf numFmtId="0" fontId="0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4" fillId="0" borderId="24" xfId="0" applyFont="1" applyBorder="1" applyAlignment="1">
      <alignment horizontal="left" vertical="center" wrapText="1"/>
    </xf>
    <xf numFmtId="0" fontId="24" fillId="0" borderId="26" xfId="0" applyFont="1" applyBorder="1" applyAlignment="1">
      <alignment horizontal="left" vertical="center" wrapText="1"/>
    </xf>
    <xf numFmtId="0" fontId="11" fillId="0" borderId="15" xfId="0" applyFont="1" applyBorder="1" applyAlignment="1">
      <alignment horizontal="left"/>
    </xf>
    <xf numFmtId="0" fontId="11" fillId="0" borderId="0" xfId="0" applyFont="1" applyBorder="1" applyAlignment="1">
      <alignment horizontal="left"/>
    </xf>
    <xf numFmtId="0" fontId="18" fillId="0" borderId="0" xfId="0" applyFont="1" applyBorder="1" applyAlignment="1">
      <alignment horizontal="left"/>
    </xf>
    <xf numFmtId="0" fontId="2" fillId="0" borderId="34" xfId="0" applyFont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0" fontId="24" fillId="0" borderId="21" xfId="0" applyFont="1" applyBorder="1" applyAlignment="1">
      <alignment horizontal="left" vertical="center" wrapText="1"/>
    </xf>
    <xf numFmtId="0" fontId="24" fillId="0" borderId="22" xfId="0" applyFont="1" applyBorder="1" applyAlignment="1">
      <alignment horizontal="left" vertical="center" wrapText="1"/>
    </xf>
    <xf numFmtId="0" fontId="24" fillId="0" borderId="23" xfId="0" applyFont="1" applyBorder="1" applyAlignment="1">
      <alignment horizontal="left" vertical="center" wrapText="1"/>
    </xf>
    <xf numFmtId="0" fontId="11" fillId="0" borderId="17" xfId="0" applyFont="1" applyBorder="1" applyAlignment="1">
      <alignment horizontal="center"/>
    </xf>
    <xf numFmtId="0" fontId="27" fillId="4" borderId="27" xfId="0" applyFont="1" applyFill="1" applyBorder="1" applyAlignment="1">
      <alignment horizontal="left" vertical="center" wrapText="1"/>
    </xf>
    <xf numFmtId="0" fontId="22" fillId="4" borderId="28" xfId="0" applyFont="1" applyFill="1" applyBorder="1" applyAlignment="1">
      <alignment horizontal="left" vertical="center" wrapText="1"/>
    </xf>
    <xf numFmtId="0" fontId="22" fillId="4" borderId="29" xfId="0" applyFont="1" applyFill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46" xfId="0" applyFont="1" applyBorder="1" applyAlignment="1">
      <alignment horizontal="center"/>
    </xf>
    <xf numFmtId="0" fontId="0" fillId="0" borderId="47" xfId="0" applyFont="1" applyBorder="1" applyAlignment="1">
      <alignment horizontal="center"/>
    </xf>
    <xf numFmtId="0" fontId="0" fillId="0" borderId="48" xfId="0" applyFont="1" applyBorder="1" applyAlignment="1">
      <alignment horizontal="center"/>
    </xf>
    <xf numFmtId="0" fontId="22" fillId="0" borderId="52" xfId="0" applyFont="1" applyBorder="1" applyAlignment="1">
      <alignment horizontal="center" vertical="center" wrapText="1"/>
    </xf>
    <xf numFmtId="0" fontId="0" fillId="0" borderId="52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/>
    </xf>
    <xf numFmtId="0" fontId="0" fillId="0" borderId="42" xfId="0" applyFont="1" applyBorder="1" applyAlignment="1">
      <alignment horizontal="center"/>
    </xf>
    <xf numFmtId="0" fontId="0" fillId="0" borderId="9" xfId="0" applyFont="1" applyBorder="1" applyAlignment="1">
      <alignment horizontal="center"/>
    </xf>
    <xf numFmtId="0" fontId="0" fillId="0" borderId="43" xfId="0" applyFont="1" applyBorder="1" applyAlignment="1">
      <alignment horizontal="center"/>
    </xf>
    <xf numFmtId="0" fontId="15" fillId="0" borderId="14" xfId="0" applyFont="1" applyFill="1" applyBorder="1" applyAlignment="1">
      <alignment horizontal="left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3" fillId="6" borderId="32" xfId="0" applyFont="1" applyFill="1" applyBorder="1" applyAlignment="1">
      <alignment horizontal="right" vertical="center" wrapText="1"/>
    </xf>
    <xf numFmtId="0" fontId="16" fillId="6" borderId="8" xfId="0" applyFont="1" applyFill="1" applyBorder="1" applyAlignment="1">
      <alignment horizontal="right" vertical="center" wrapText="1"/>
    </xf>
    <xf numFmtId="0" fontId="16" fillId="6" borderId="7" xfId="0" applyFont="1" applyFill="1" applyBorder="1" applyAlignment="1">
      <alignment horizontal="right" vertical="center" wrapText="1"/>
    </xf>
    <xf numFmtId="0" fontId="0" fillId="0" borderId="8" xfId="0" applyFont="1" applyBorder="1" applyAlignment="1">
      <alignment horizontal="center"/>
    </xf>
    <xf numFmtId="0" fontId="0" fillId="0" borderId="33" xfId="0" applyFont="1" applyBorder="1" applyAlignment="1">
      <alignment horizontal="center"/>
    </xf>
  </cellXfs>
  <cellStyles count="25">
    <cellStyle name="Heading" xfId="4" xr:uid="{00000000-0005-0000-0000-000000000000}"/>
    <cellStyle name="Heading1" xfId="5" xr:uid="{00000000-0005-0000-0000-000001000000}"/>
    <cellStyle name="Normalny" xfId="0" builtinId="0"/>
    <cellStyle name="Normalny 2" xfId="6" xr:uid="{00000000-0005-0000-0000-000003000000}"/>
    <cellStyle name="Normalny 3" xfId="3" xr:uid="{00000000-0005-0000-0000-000004000000}"/>
    <cellStyle name="Result" xfId="7" xr:uid="{00000000-0005-0000-0000-000005000000}"/>
    <cellStyle name="Result2" xfId="8" xr:uid="{00000000-0005-0000-0000-000006000000}"/>
    <cellStyle name="Walutowy 2" xfId="2" xr:uid="{00000000-0005-0000-0000-000007000000}"/>
    <cellStyle name="Walutowy 2 2" xfId="10" xr:uid="{00000000-0005-0000-0000-000008000000}"/>
    <cellStyle name="Walutowy 2 2 2" xfId="14" xr:uid="{00000000-0005-0000-0000-000009000000}"/>
    <cellStyle name="Walutowy 2 2 2 2" xfId="23" xr:uid="{00000000-0005-0000-0000-00000A000000}"/>
    <cellStyle name="Walutowy 2 2 3" xfId="19" xr:uid="{00000000-0005-0000-0000-00000B000000}"/>
    <cellStyle name="Walutowy 2 3" xfId="12" xr:uid="{00000000-0005-0000-0000-00000C000000}"/>
    <cellStyle name="Walutowy 2 3 2" xfId="21" xr:uid="{00000000-0005-0000-0000-00000D000000}"/>
    <cellStyle name="Walutowy 2 4" xfId="17" xr:uid="{00000000-0005-0000-0000-00000E000000}"/>
    <cellStyle name="Walutowy 3" xfId="1" xr:uid="{00000000-0005-0000-0000-00000F000000}"/>
    <cellStyle name="Walutowy 3 2" xfId="11" xr:uid="{00000000-0005-0000-0000-000010000000}"/>
    <cellStyle name="Walutowy 3 2 2" xfId="20" xr:uid="{00000000-0005-0000-0000-000011000000}"/>
    <cellStyle name="Walutowy 3 3" xfId="16" xr:uid="{00000000-0005-0000-0000-000012000000}"/>
    <cellStyle name="Walutowy 4" xfId="9" xr:uid="{00000000-0005-0000-0000-000013000000}"/>
    <cellStyle name="Walutowy 4 2" xfId="13" xr:uid="{00000000-0005-0000-0000-000014000000}"/>
    <cellStyle name="Walutowy 4 2 2" xfId="22" xr:uid="{00000000-0005-0000-0000-000015000000}"/>
    <cellStyle name="Walutowy 4 3" xfId="18" xr:uid="{00000000-0005-0000-0000-000016000000}"/>
    <cellStyle name="Walutowy 5" xfId="15" xr:uid="{00000000-0005-0000-0000-000017000000}"/>
    <cellStyle name="Walutowy 5 2" xfId="24" xr:uid="{00000000-0005-0000-0000-000018000000}"/>
  </cellStyles>
  <dxfs count="0"/>
  <tableStyles count="0" defaultTableStyle="TableStyleMedium2" defaultPivotStyle="PivotStyleLight16"/>
  <colors>
    <mruColors>
      <color rgb="FFFF3300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266700</xdr:colOff>
          <xdr:row>41</xdr:row>
          <xdr:rowOff>0</xdr:rowOff>
        </xdr:from>
        <xdr:to>
          <xdr:col>3</xdr:col>
          <xdr:colOff>114300</xdr:colOff>
          <xdr:row>42</xdr:row>
          <xdr:rowOff>19050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jest mikroprzedsiębiorcą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276225</xdr:colOff>
          <xdr:row>41</xdr:row>
          <xdr:rowOff>171450</xdr:rowOff>
        </xdr:from>
        <xdr:to>
          <xdr:col>1</xdr:col>
          <xdr:colOff>1752600</xdr:colOff>
          <xdr:row>43</xdr:row>
          <xdr:rowOff>28575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jest małym przedsiębiorcą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276225</xdr:colOff>
          <xdr:row>42</xdr:row>
          <xdr:rowOff>171450</xdr:rowOff>
        </xdr:from>
        <xdr:to>
          <xdr:col>1</xdr:col>
          <xdr:colOff>1885950</xdr:colOff>
          <xdr:row>44</xdr:row>
          <xdr:rowOff>19050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jest średnim przedsiębiorcą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276225</xdr:colOff>
          <xdr:row>43</xdr:row>
          <xdr:rowOff>152400</xdr:rowOff>
        </xdr:from>
        <xdr:to>
          <xdr:col>5</xdr:col>
          <xdr:colOff>771525</xdr:colOff>
          <xdr:row>45</xdr:row>
          <xdr:rowOff>57150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prowadzi jednosobową działalność gospodarczą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295275</xdr:colOff>
          <xdr:row>51</xdr:row>
          <xdr:rowOff>19050</xdr:rowOff>
        </xdr:from>
        <xdr:to>
          <xdr:col>1</xdr:col>
          <xdr:colOff>2047875</xdr:colOff>
          <xdr:row>52</xdr:row>
          <xdr:rowOff>19050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będzie prowadził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285750</xdr:colOff>
          <xdr:row>51</xdr:row>
          <xdr:rowOff>180975</xdr:rowOff>
        </xdr:from>
        <xdr:to>
          <xdr:col>1</xdr:col>
          <xdr:colOff>1600200</xdr:colOff>
          <xdr:row>53</xdr:row>
          <xdr:rowOff>38100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nie będzie prowadził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102</xdr:row>
          <xdr:rowOff>0</xdr:rowOff>
        </xdr:from>
        <xdr:to>
          <xdr:col>4</xdr:col>
          <xdr:colOff>466725</xdr:colOff>
          <xdr:row>103</xdr:row>
          <xdr:rowOff>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Samodzielnie, bez udziału podwykonawców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103</xdr:row>
          <xdr:rowOff>9525</xdr:rowOff>
        </xdr:from>
        <xdr:to>
          <xdr:col>5</xdr:col>
          <xdr:colOff>390525</xdr:colOff>
          <xdr:row>104</xdr:row>
          <xdr:rowOff>19050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Przy udziale podwykonawcy (podwykonawców), który realizować będzie część zamówienia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276225</xdr:colOff>
          <xdr:row>44</xdr:row>
          <xdr:rowOff>152400</xdr:rowOff>
        </xdr:from>
        <xdr:to>
          <xdr:col>5</xdr:col>
          <xdr:colOff>771525</xdr:colOff>
          <xdr:row>46</xdr:row>
          <xdr:rowOff>57150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jest osobą fizyczną niepraowadzącą działalności gospodarczej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285750</xdr:colOff>
          <xdr:row>46</xdr:row>
          <xdr:rowOff>0</xdr:rowOff>
        </xdr:from>
        <xdr:to>
          <xdr:col>5</xdr:col>
          <xdr:colOff>781050</xdr:colOff>
          <xdr:row>47</xdr:row>
          <xdr:rowOff>95250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inny rodzaj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18"/>
  <sheetViews>
    <sheetView tabSelected="1" topLeftCell="A72" zoomScale="106" zoomScaleNormal="106" workbookViewId="0">
      <selection activeCell="J104" sqref="J104"/>
    </sheetView>
  </sheetViews>
  <sheetFormatPr defaultColWidth="9.140625" defaultRowHeight="15" x14ac:dyDescent="0.25"/>
  <cols>
    <col min="1" max="1" width="5.140625" style="2" customWidth="1"/>
    <col min="2" max="2" width="33.42578125" style="2" customWidth="1"/>
    <col min="3" max="3" width="8.85546875" style="17" customWidth="1"/>
    <col min="4" max="4" width="9.7109375" style="17" customWidth="1"/>
    <col min="5" max="5" width="8.85546875" style="17" customWidth="1"/>
    <col min="6" max="7" width="12.28515625" style="2" customWidth="1"/>
    <col min="8" max="8" width="14.42578125" style="2" customWidth="1"/>
    <col min="9" max="9" width="13.7109375" style="2" customWidth="1"/>
    <col min="10" max="10" width="25.7109375" style="2" customWidth="1"/>
    <col min="11" max="16384" width="9.140625" style="2"/>
  </cols>
  <sheetData>
    <row r="1" spans="1:10" s="3" customFormat="1" x14ac:dyDescent="0.25">
      <c r="H1" s="128" t="s">
        <v>110</v>
      </c>
      <c r="I1" s="128"/>
      <c r="J1" s="128"/>
    </row>
    <row r="2" spans="1:10" s="3" customFormat="1" x14ac:dyDescent="0.25">
      <c r="H2" s="128" t="s">
        <v>58</v>
      </c>
      <c r="I2" s="128"/>
      <c r="J2" s="128"/>
    </row>
    <row r="3" spans="1:10" ht="7.5" customHeight="1" x14ac:dyDescent="0.25"/>
    <row r="4" spans="1:10" x14ac:dyDescent="0.25">
      <c r="I4" s="2" t="s">
        <v>0</v>
      </c>
    </row>
    <row r="5" spans="1:10" x14ac:dyDescent="0.25">
      <c r="I5" s="2" t="s">
        <v>1</v>
      </c>
    </row>
    <row r="6" spans="1:10" x14ac:dyDescent="0.25">
      <c r="I6" s="2" t="s">
        <v>2</v>
      </c>
    </row>
    <row r="7" spans="1:10" x14ac:dyDescent="0.25">
      <c r="I7" s="2" t="s">
        <v>3</v>
      </c>
    </row>
    <row r="8" spans="1:10" x14ac:dyDescent="0.25">
      <c r="I8" s="2" t="s">
        <v>4</v>
      </c>
    </row>
    <row r="9" spans="1:10" ht="42" customHeight="1" x14ac:dyDescent="0.25">
      <c r="A9" s="134" t="s">
        <v>108</v>
      </c>
      <c r="B9" s="135"/>
      <c r="C9" s="135"/>
      <c r="D9" s="135"/>
      <c r="E9" s="135"/>
      <c r="F9" s="135"/>
      <c r="G9" s="135"/>
      <c r="H9" s="135"/>
      <c r="I9" s="135"/>
      <c r="J9" s="135"/>
    </row>
    <row r="10" spans="1:10" s="17" customFormat="1" x14ac:dyDescent="0.25"/>
    <row r="11" spans="1:10" x14ac:dyDescent="0.25">
      <c r="A11" s="136" t="s">
        <v>5</v>
      </c>
      <c r="B11" s="136"/>
      <c r="C11" s="136"/>
      <c r="D11" s="136"/>
      <c r="E11" s="136"/>
      <c r="F11" s="136"/>
      <c r="G11" s="136"/>
      <c r="H11" s="136"/>
      <c r="I11" s="136"/>
      <c r="J11" s="136"/>
    </row>
    <row r="12" spans="1:10" s="10" customFormat="1" x14ac:dyDescent="0.25">
      <c r="A12" s="15" t="s">
        <v>38</v>
      </c>
    </row>
    <row r="13" spans="1:10" ht="16.7" customHeight="1" x14ac:dyDescent="0.25">
      <c r="A13" s="6" t="s">
        <v>15</v>
      </c>
      <c r="B13" s="7"/>
      <c r="C13" s="7"/>
      <c r="D13" s="7"/>
      <c r="E13" s="7"/>
      <c r="F13" s="7"/>
      <c r="G13" s="7"/>
      <c r="H13" s="51"/>
      <c r="I13" s="7"/>
      <c r="J13" s="8"/>
    </row>
    <row r="14" spans="1:10" ht="24.2" customHeight="1" x14ac:dyDescent="0.25">
      <c r="A14" s="9" t="s">
        <v>6</v>
      </c>
      <c r="B14" s="10"/>
      <c r="C14" s="10"/>
      <c r="D14" s="10"/>
      <c r="E14" s="10"/>
      <c r="F14" s="10"/>
      <c r="G14" s="10"/>
      <c r="H14" s="10"/>
      <c r="I14" s="10"/>
      <c r="J14" s="11"/>
    </row>
    <row r="15" spans="1:10" ht="15.75" customHeight="1" x14ac:dyDescent="0.25">
      <c r="A15" s="9"/>
      <c r="B15" s="10"/>
      <c r="C15" s="10"/>
      <c r="D15" s="10"/>
      <c r="E15" s="10"/>
      <c r="F15" s="10"/>
      <c r="G15" s="10"/>
      <c r="H15" s="10"/>
      <c r="I15" s="10"/>
      <c r="J15" s="11"/>
    </row>
    <row r="16" spans="1:10" x14ac:dyDescent="0.25">
      <c r="A16" s="9" t="s">
        <v>7</v>
      </c>
      <c r="B16" s="10"/>
      <c r="C16" s="10"/>
      <c r="D16" s="10"/>
      <c r="E16" s="10"/>
      <c r="F16" s="10"/>
      <c r="G16" s="10"/>
      <c r="H16" s="10"/>
      <c r="I16" s="10"/>
      <c r="J16" s="11"/>
    </row>
    <row r="17" spans="1:10" ht="7.5" customHeight="1" x14ac:dyDescent="0.25">
      <c r="A17" s="9"/>
      <c r="B17" s="10"/>
      <c r="C17" s="10"/>
      <c r="D17" s="10"/>
      <c r="E17" s="10"/>
      <c r="F17" s="10"/>
      <c r="G17" s="10"/>
      <c r="H17" s="10"/>
      <c r="I17" s="10"/>
      <c r="J17" s="11"/>
    </row>
    <row r="18" spans="1:10" x14ac:dyDescent="0.25">
      <c r="A18" s="9"/>
      <c r="B18" s="10"/>
      <c r="C18" s="10"/>
      <c r="D18" s="10"/>
      <c r="E18" s="10"/>
      <c r="F18" s="10"/>
      <c r="G18" s="10"/>
      <c r="H18" s="10"/>
      <c r="I18" s="10"/>
      <c r="J18" s="11"/>
    </row>
    <row r="19" spans="1:10" ht="7.5" customHeight="1" x14ac:dyDescent="0.25">
      <c r="A19" s="9"/>
      <c r="B19" s="10"/>
      <c r="C19" s="10"/>
      <c r="D19" s="10"/>
      <c r="E19" s="10"/>
      <c r="F19" s="10"/>
      <c r="G19" s="10"/>
      <c r="H19" s="10"/>
      <c r="I19" s="10"/>
      <c r="J19" s="11"/>
    </row>
    <row r="20" spans="1:10" x14ac:dyDescent="0.25">
      <c r="A20" s="9" t="s">
        <v>9</v>
      </c>
      <c r="B20" s="10"/>
      <c r="C20" s="10"/>
      <c r="D20" s="10"/>
      <c r="E20" s="10"/>
      <c r="F20" s="10"/>
      <c r="G20" s="10"/>
      <c r="H20" s="10"/>
      <c r="I20" s="10"/>
      <c r="J20" s="11"/>
    </row>
    <row r="21" spans="1:10" ht="7.5" customHeight="1" x14ac:dyDescent="0.25">
      <c r="A21" s="9"/>
      <c r="B21" s="10"/>
      <c r="C21" s="10"/>
      <c r="D21" s="10"/>
      <c r="E21" s="10"/>
      <c r="F21" s="10"/>
      <c r="G21" s="10"/>
      <c r="H21" s="10"/>
      <c r="I21" s="10"/>
      <c r="J21" s="11"/>
    </row>
    <row r="22" spans="1:10" x14ac:dyDescent="0.25">
      <c r="A22" s="9" t="s">
        <v>10</v>
      </c>
      <c r="B22" s="10"/>
      <c r="C22" s="10"/>
      <c r="D22" s="10"/>
      <c r="E22" s="10"/>
      <c r="F22" s="10"/>
      <c r="G22" s="10"/>
      <c r="H22" s="10"/>
      <c r="I22" s="10"/>
      <c r="J22" s="11"/>
    </row>
    <row r="23" spans="1:10" ht="7.5" customHeight="1" x14ac:dyDescent="0.25">
      <c r="A23" s="9"/>
      <c r="B23" s="10"/>
      <c r="C23" s="10"/>
      <c r="D23" s="10"/>
      <c r="E23" s="10"/>
      <c r="F23" s="10"/>
      <c r="G23" s="10"/>
      <c r="H23" s="10"/>
      <c r="I23" s="10"/>
      <c r="J23" s="11"/>
    </row>
    <row r="24" spans="1:10" x14ac:dyDescent="0.25">
      <c r="A24" s="9" t="s">
        <v>11</v>
      </c>
      <c r="B24" s="10"/>
      <c r="C24" s="10"/>
      <c r="D24" s="10"/>
      <c r="E24" s="10"/>
      <c r="F24" s="10"/>
      <c r="G24" s="10"/>
      <c r="H24" s="10"/>
      <c r="I24" s="10"/>
      <c r="J24" s="11"/>
    </row>
    <row r="25" spans="1:10" ht="7.5" customHeight="1" x14ac:dyDescent="0.25">
      <c r="A25" s="9"/>
      <c r="B25" s="10"/>
      <c r="C25" s="10"/>
      <c r="D25" s="10"/>
      <c r="E25" s="10"/>
      <c r="F25" s="10"/>
      <c r="G25" s="10"/>
      <c r="H25" s="10"/>
      <c r="I25" s="10"/>
      <c r="J25" s="11"/>
    </row>
    <row r="26" spans="1:10" x14ac:dyDescent="0.25">
      <c r="A26" s="9" t="s">
        <v>16</v>
      </c>
      <c r="B26" s="10"/>
      <c r="C26" s="10"/>
      <c r="D26" s="10"/>
      <c r="E26" s="10"/>
      <c r="F26" s="10"/>
      <c r="G26" s="10"/>
      <c r="H26" s="10"/>
      <c r="I26" s="10"/>
      <c r="J26" s="11"/>
    </row>
    <row r="27" spans="1:10" x14ac:dyDescent="0.25">
      <c r="A27" s="9" t="s">
        <v>12</v>
      </c>
      <c r="B27" s="10"/>
      <c r="C27" s="10"/>
      <c r="D27" s="10"/>
      <c r="E27" s="10"/>
      <c r="F27" s="10"/>
      <c r="G27" s="10"/>
      <c r="H27" s="10"/>
      <c r="I27" s="10"/>
      <c r="J27" s="11"/>
    </row>
    <row r="28" spans="1:10" x14ac:dyDescent="0.25">
      <c r="A28" s="9" t="s">
        <v>8</v>
      </c>
      <c r="B28" s="10"/>
      <c r="C28" s="10"/>
      <c r="D28" s="10"/>
      <c r="E28" s="10"/>
      <c r="F28" s="10"/>
      <c r="G28" s="10"/>
      <c r="H28" s="10"/>
      <c r="I28" s="10"/>
      <c r="J28" s="11"/>
    </row>
    <row r="29" spans="1:10" s="17" customFormat="1" x14ac:dyDescent="0.25">
      <c r="A29" s="9"/>
      <c r="B29" s="10"/>
      <c r="C29" s="10"/>
      <c r="D29" s="10"/>
      <c r="E29" s="10"/>
      <c r="F29" s="10"/>
      <c r="G29" s="10"/>
      <c r="H29" s="10"/>
      <c r="I29" s="10"/>
      <c r="J29" s="11"/>
    </row>
    <row r="30" spans="1:10" s="17" customFormat="1" x14ac:dyDescent="0.25">
      <c r="A30" s="139" t="s">
        <v>59</v>
      </c>
      <c r="B30" s="140"/>
      <c r="C30" s="67"/>
      <c r="D30" s="67"/>
      <c r="E30" s="67"/>
      <c r="F30" s="10"/>
      <c r="G30" s="10"/>
      <c r="H30" s="10"/>
      <c r="I30" s="10"/>
      <c r="J30" s="11"/>
    </row>
    <row r="31" spans="1:10" s="17" customFormat="1" x14ac:dyDescent="0.25">
      <c r="A31" s="139" t="s">
        <v>60</v>
      </c>
      <c r="B31" s="140"/>
      <c r="C31" s="67"/>
      <c r="D31" s="67"/>
      <c r="E31" s="67"/>
      <c r="F31" s="10"/>
      <c r="G31" s="10"/>
      <c r="H31" s="10"/>
      <c r="I31" s="10"/>
      <c r="J31" s="11"/>
    </row>
    <row r="32" spans="1:10" ht="7.5" customHeight="1" x14ac:dyDescent="0.25">
      <c r="A32" s="9"/>
      <c r="B32" s="10"/>
      <c r="C32" s="10"/>
      <c r="D32" s="10"/>
      <c r="E32" s="10"/>
      <c r="F32" s="10"/>
      <c r="G32" s="10"/>
      <c r="H32" s="10"/>
      <c r="I32" s="10"/>
      <c r="J32" s="11"/>
    </row>
    <row r="33" spans="1:10" ht="15" customHeight="1" x14ac:dyDescent="0.25">
      <c r="A33" s="9" t="s">
        <v>17</v>
      </c>
      <c r="B33" s="10"/>
      <c r="C33" s="10"/>
      <c r="D33" s="10"/>
      <c r="E33" s="10"/>
      <c r="F33" s="10"/>
      <c r="G33" s="10"/>
      <c r="H33" s="10"/>
      <c r="I33" s="10"/>
      <c r="J33" s="11"/>
    </row>
    <row r="34" spans="1:10" x14ac:dyDescent="0.25">
      <c r="A34" s="12"/>
      <c r="B34" s="13"/>
      <c r="C34" s="13"/>
      <c r="D34" s="13"/>
      <c r="E34" s="13"/>
      <c r="F34" s="13"/>
      <c r="G34" s="13"/>
      <c r="H34" s="13"/>
      <c r="I34" s="13"/>
      <c r="J34" s="14"/>
    </row>
    <row r="35" spans="1:10" s="17" customFormat="1" ht="15.75" thickBot="1" x14ac:dyDescent="0.3">
      <c r="A35" s="10"/>
      <c r="B35" s="10"/>
      <c r="C35" s="10"/>
      <c r="D35" s="10"/>
      <c r="E35" s="10"/>
      <c r="F35" s="10"/>
      <c r="G35" s="10"/>
      <c r="H35" s="10"/>
      <c r="I35" s="10"/>
      <c r="J35" s="10"/>
    </row>
    <row r="36" spans="1:10" s="17" customFormat="1" ht="16.5" thickTop="1" thickBot="1" x14ac:dyDescent="0.3">
      <c r="A36" s="52" t="s">
        <v>63</v>
      </c>
      <c r="B36" s="53"/>
      <c r="C36" s="53"/>
      <c r="D36" s="53"/>
      <c r="E36" s="53"/>
      <c r="F36" s="53"/>
      <c r="G36" s="53"/>
      <c r="H36" s="53"/>
      <c r="I36" s="53"/>
      <c r="J36" s="54"/>
    </row>
    <row r="37" spans="1:10" s="17" customFormat="1" ht="25.5" customHeight="1" thickTop="1" x14ac:dyDescent="0.25">
      <c r="A37" s="10" t="s">
        <v>43</v>
      </c>
      <c r="B37" s="129" t="s">
        <v>45</v>
      </c>
      <c r="C37" s="129"/>
      <c r="D37" s="129"/>
      <c r="E37" s="129"/>
      <c r="F37" s="129"/>
      <c r="G37" s="129"/>
      <c r="H37" s="129"/>
      <c r="I37" s="129"/>
      <c r="J37" s="129"/>
    </row>
    <row r="38" spans="1:10" s="17" customFormat="1" ht="32.25" customHeight="1" x14ac:dyDescent="0.25">
      <c r="A38" s="10" t="s">
        <v>55</v>
      </c>
      <c r="B38" s="129" t="s">
        <v>61</v>
      </c>
      <c r="C38" s="129"/>
      <c r="D38" s="129"/>
      <c r="E38" s="129"/>
      <c r="F38" s="129"/>
      <c r="G38" s="129"/>
      <c r="H38" s="129"/>
      <c r="I38" s="129"/>
      <c r="J38" s="129"/>
    </row>
    <row r="39" spans="1:10" s="17" customFormat="1" x14ac:dyDescent="0.25">
      <c r="A39" s="26" t="s">
        <v>32</v>
      </c>
      <c r="B39" s="129" t="s">
        <v>46</v>
      </c>
      <c r="C39" s="129"/>
      <c r="D39" s="129"/>
      <c r="E39" s="129"/>
      <c r="F39" s="129"/>
      <c r="G39" s="129"/>
      <c r="H39" s="129"/>
      <c r="I39" s="129"/>
      <c r="J39" s="129"/>
    </row>
    <row r="40" spans="1:10" s="17" customFormat="1" x14ac:dyDescent="0.25">
      <c r="A40" s="26" t="s">
        <v>33</v>
      </c>
      <c r="B40" s="129" t="s">
        <v>47</v>
      </c>
      <c r="C40" s="129"/>
      <c r="D40" s="129"/>
      <c r="E40" s="129"/>
      <c r="F40" s="129"/>
      <c r="G40" s="129"/>
      <c r="H40" s="129"/>
      <c r="I40" s="129"/>
      <c r="J40" s="129"/>
    </row>
    <row r="41" spans="1:10" s="17" customFormat="1" x14ac:dyDescent="0.25">
      <c r="A41" s="26" t="s">
        <v>34</v>
      </c>
      <c r="B41" s="129" t="s">
        <v>62</v>
      </c>
      <c r="C41" s="129"/>
      <c r="D41" s="129"/>
      <c r="E41" s="129"/>
      <c r="F41" s="129"/>
      <c r="G41" s="129"/>
      <c r="H41" s="129"/>
      <c r="I41" s="129"/>
      <c r="J41" s="129"/>
    </row>
    <row r="42" spans="1:10" s="17" customFormat="1" x14ac:dyDescent="0.25">
      <c r="A42" s="10"/>
      <c r="B42" s="10"/>
      <c r="C42" s="10"/>
      <c r="D42" s="10"/>
      <c r="E42" s="10"/>
      <c r="F42" s="10"/>
      <c r="G42" s="10"/>
      <c r="H42" s="10"/>
      <c r="I42" s="10"/>
      <c r="J42" s="10"/>
    </row>
    <row r="43" spans="1:10" s="17" customFormat="1" x14ac:dyDescent="0.25">
      <c r="A43" s="10"/>
      <c r="B43" s="10"/>
      <c r="C43" s="10"/>
      <c r="D43" s="10"/>
      <c r="E43" s="10"/>
      <c r="F43" s="10"/>
      <c r="G43" s="10"/>
      <c r="H43" s="10"/>
      <c r="I43" s="10"/>
      <c r="J43" s="10"/>
    </row>
    <row r="44" spans="1:10" s="17" customFormat="1" x14ac:dyDescent="0.25">
      <c r="A44" s="10"/>
      <c r="B44" s="10"/>
      <c r="C44" s="10"/>
      <c r="D44" s="10"/>
      <c r="E44" s="10"/>
      <c r="F44" s="10"/>
      <c r="G44" s="10"/>
      <c r="H44" s="10"/>
      <c r="I44" s="10"/>
      <c r="J44" s="10"/>
    </row>
    <row r="45" spans="1:10" s="17" customFormat="1" x14ac:dyDescent="0.25">
      <c r="A45" s="10"/>
      <c r="B45" s="10"/>
      <c r="C45" s="10"/>
      <c r="D45" s="10"/>
      <c r="E45" s="10"/>
      <c r="F45" s="10"/>
      <c r="G45" s="10"/>
      <c r="H45" s="10"/>
      <c r="I45" s="10"/>
      <c r="J45" s="10"/>
    </row>
    <row r="46" spans="1:10" s="17" customFormat="1" x14ac:dyDescent="0.25">
      <c r="A46" s="10"/>
      <c r="B46" s="10"/>
      <c r="C46" s="10"/>
      <c r="D46" s="10"/>
      <c r="E46" s="10"/>
      <c r="F46" s="10"/>
      <c r="G46" s="10"/>
      <c r="H46" s="10"/>
      <c r="I46" s="10"/>
      <c r="J46" s="10"/>
    </row>
    <row r="47" spans="1:10" s="17" customFormat="1" x14ac:dyDescent="0.25">
      <c r="A47" s="10"/>
      <c r="B47" s="10"/>
      <c r="C47" s="10"/>
      <c r="D47" s="10"/>
      <c r="E47" s="10"/>
      <c r="F47" s="10"/>
      <c r="G47" s="10"/>
      <c r="H47" s="10"/>
      <c r="I47" s="10"/>
      <c r="J47" s="10"/>
    </row>
    <row r="48" spans="1:10" s="17" customFormat="1" x14ac:dyDescent="0.25">
      <c r="A48" s="10"/>
      <c r="B48" s="10"/>
      <c r="C48" s="10"/>
      <c r="D48" s="10"/>
      <c r="E48" s="10"/>
      <c r="F48" s="10"/>
      <c r="G48" s="10"/>
      <c r="H48" s="10"/>
      <c r="I48" s="10"/>
      <c r="J48" s="10"/>
    </row>
    <row r="49" spans="1:11" s="17" customFormat="1" x14ac:dyDescent="0.25">
      <c r="A49" s="10"/>
      <c r="B49" s="28" t="s">
        <v>48</v>
      </c>
      <c r="C49" s="28"/>
      <c r="D49" s="28"/>
      <c r="E49" s="28"/>
      <c r="F49" s="27"/>
      <c r="G49" s="27"/>
      <c r="H49" s="27"/>
      <c r="I49" s="10"/>
      <c r="J49" s="10"/>
    </row>
    <row r="50" spans="1:11" s="17" customFormat="1" x14ac:dyDescent="0.25">
      <c r="A50" s="10" t="s">
        <v>35</v>
      </c>
      <c r="B50" s="129" t="s">
        <v>49</v>
      </c>
      <c r="C50" s="129"/>
      <c r="D50" s="129"/>
      <c r="E50" s="129"/>
      <c r="F50" s="129"/>
      <c r="G50" s="129"/>
      <c r="H50" s="129"/>
      <c r="I50" s="129"/>
      <c r="J50" s="129"/>
    </row>
    <row r="51" spans="1:11" s="17" customFormat="1" x14ac:dyDescent="0.25">
      <c r="A51" s="10"/>
      <c r="B51" s="129" t="s">
        <v>50</v>
      </c>
      <c r="C51" s="129"/>
      <c r="D51" s="129"/>
      <c r="E51" s="129"/>
      <c r="F51" s="129"/>
      <c r="G51" s="129"/>
      <c r="H51" s="129"/>
      <c r="I51" s="129"/>
      <c r="J51" s="129"/>
    </row>
    <row r="52" spans="1:11" s="17" customFormat="1" x14ac:dyDescent="0.25">
      <c r="A52" s="10"/>
      <c r="B52" s="25"/>
      <c r="C52" s="63"/>
      <c r="D52" s="63"/>
      <c r="E52" s="63"/>
      <c r="F52" s="25"/>
      <c r="G52" s="25"/>
      <c r="H52" s="25"/>
      <c r="I52" s="25"/>
      <c r="J52" s="25"/>
    </row>
    <row r="53" spans="1:11" s="17" customFormat="1" x14ac:dyDescent="0.25">
      <c r="A53" s="10"/>
      <c r="B53" s="25"/>
      <c r="C53" s="63"/>
      <c r="D53" s="63"/>
      <c r="E53" s="63"/>
      <c r="F53" s="25"/>
      <c r="G53" s="25"/>
      <c r="H53" s="25"/>
      <c r="I53" s="25"/>
      <c r="J53" s="25"/>
    </row>
    <row r="54" spans="1:11" s="17" customFormat="1" x14ac:dyDescent="0.25">
      <c r="A54" s="141" t="s">
        <v>64</v>
      </c>
      <c r="B54" s="141"/>
      <c r="C54" s="141"/>
      <c r="D54" s="141"/>
      <c r="E54" s="141"/>
      <c r="F54" s="141"/>
      <c r="G54" s="141"/>
      <c r="H54" s="141"/>
      <c r="I54" s="141"/>
      <c r="J54" s="141"/>
      <c r="K54" s="141"/>
    </row>
    <row r="55" spans="1:11" s="17" customFormat="1" x14ac:dyDescent="0.25">
      <c r="A55" s="10"/>
      <c r="B55" s="28" t="s">
        <v>48</v>
      </c>
      <c r="C55" s="28"/>
      <c r="D55" s="28"/>
      <c r="E55" s="28"/>
      <c r="F55" s="28"/>
      <c r="G55" s="28"/>
      <c r="H55" s="28"/>
      <c r="I55" s="10"/>
      <c r="J55" s="10"/>
    </row>
    <row r="56" spans="1:11" s="17" customFormat="1" ht="15.75" customHeight="1" thickBot="1" x14ac:dyDescent="0.3">
      <c r="A56" s="10"/>
      <c r="B56" s="130" t="s">
        <v>51</v>
      </c>
      <c r="C56" s="130"/>
      <c r="D56" s="130"/>
      <c r="E56" s="130"/>
      <c r="F56" s="130"/>
      <c r="G56" s="130"/>
      <c r="H56" s="130"/>
      <c r="I56" s="130"/>
      <c r="J56" s="130"/>
    </row>
    <row r="57" spans="1:11" s="17" customFormat="1" ht="25.5" customHeight="1" thickBot="1" x14ac:dyDescent="0.3">
      <c r="A57" s="10"/>
      <c r="B57" s="131" t="s">
        <v>52</v>
      </c>
      <c r="C57" s="132"/>
      <c r="D57" s="132"/>
      <c r="E57" s="132"/>
      <c r="F57" s="132"/>
      <c r="G57" s="132"/>
      <c r="H57" s="132"/>
      <c r="I57" s="132"/>
      <c r="J57" s="133"/>
    </row>
    <row r="58" spans="1:11" s="17" customFormat="1" ht="15.75" customHeight="1" x14ac:dyDescent="0.25">
      <c r="A58" s="10"/>
      <c r="B58" s="144" t="s">
        <v>53</v>
      </c>
      <c r="C58" s="145"/>
      <c r="D58" s="145"/>
      <c r="E58" s="145"/>
      <c r="F58" s="145"/>
      <c r="G58" s="145"/>
      <c r="H58" s="145"/>
      <c r="I58" s="145"/>
      <c r="J58" s="146"/>
    </row>
    <row r="59" spans="1:11" s="17" customFormat="1" ht="15" customHeight="1" thickBot="1" x14ac:dyDescent="0.3">
      <c r="A59" s="10"/>
      <c r="B59" s="137" t="s">
        <v>54</v>
      </c>
      <c r="C59" s="130"/>
      <c r="D59" s="130"/>
      <c r="E59" s="130"/>
      <c r="F59" s="130"/>
      <c r="G59" s="130"/>
      <c r="H59" s="130"/>
      <c r="I59" s="130"/>
      <c r="J59" s="138"/>
    </row>
    <row r="60" spans="1:11" ht="15.75" customHeight="1" thickBot="1" x14ac:dyDescent="0.3">
      <c r="A60" s="10"/>
      <c r="B60" s="10"/>
      <c r="C60" s="10"/>
      <c r="D60" s="10"/>
      <c r="E60" s="10"/>
      <c r="F60" s="10"/>
      <c r="G60" s="10"/>
      <c r="H60" s="10"/>
      <c r="I60" s="10"/>
      <c r="J60" s="10"/>
    </row>
    <row r="61" spans="1:11" ht="93" customHeight="1" thickTop="1" thickBot="1" x14ac:dyDescent="0.3">
      <c r="A61" s="148" t="s">
        <v>111</v>
      </c>
      <c r="B61" s="149"/>
      <c r="C61" s="149"/>
      <c r="D61" s="149"/>
      <c r="E61" s="149"/>
      <c r="F61" s="149"/>
      <c r="G61" s="149"/>
      <c r="H61" s="149"/>
      <c r="I61" s="149"/>
      <c r="J61" s="150"/>
    </row>
    <row r="62" spans="1:11" s="17" customFormat="1" ht="33.75" customHeight="1" thickTop="1" x14ac:dyDescent="0.25">
      <c r="A62" s="29"/>
      <c r="B62" s="30"/>
      <c r="C62" s="30"/>
      <c r="D62" s="30"/>
      <c r="E62" s="30"/>
      <c r="F62" s="30"/>
      <c r="G62" s="30"/>
      <c r="H62" s="30"/>
      <c r="I62" s="30"/>
      <c r="J62" s="30"/>
    </row>
    <row r="63" spans="1:11" x14ac:dyDescent="0.25">
      <c r="A63" s="32"/>
      <c r="B63" s="10"/>
      <c r="C63" s="10"/>
      <c r="D63" s="10"/>
      <c r="E63" s="10"/>
      <c r="F63" s="10"/>
      <c r="G63" s="10"/>
      <c r="H63" s="10"/>
      <c r="I63" s="10"/>
      <c r="J63" s="33"/>
    </row>
    <row r="64" spans="1:11" ht="14.25" customHeight="1" x14ac:dyDescent="0.25">
      <c r="A64" s="81" t="s">
        <v>88</v>
      </c>
      <c r="B64" s="65"/>
      <c r="C64" s="65"/>
      <c r="D64" s="65"/>
      <c r="E64" s="65"/>
      <c r="F64" s="21"/>
      <c r="G64" s="21"/>
      <c r="H64" s="21"/>
      <c r="I64" s="21"/>
      <c r="J64" s="34"/>
    </row>
    <row r="65" spans="1:10" s="1" customFormat="1" ht="22.5" customHeight="1" x14ac:dyDescent="0.25">
      <c r="A65" s="142" t="s">
        <v>13</v>
      </c>
      <c r="B65" s="152" t="s">
        <v>77</v>
      </c>
      <c r="C65" s="97" t="s">
        <v>81</v>
      </c>
      <c r="D65" s="97" t="s">
        <v>82</v>
      </c>
      <c r="E65" s="97" t="s">
        <v>83</v>
      </c>
      <c r="F65" s="97" t="s">
        <v>84</v>
      </c>
      <c r="G65" s="97" t="s">
        <v>41</v>
      </c>
      <c r="H65" s="92" t="s">
        <v>42</v>
      </c>
      <c r="I65" s="97" t="s">
        <v>14</v>
      </c>
      <c r="J65" s="35" t="s">
        <v>23</v>
      </c>
    </row>
    <row r="66" spans="1:10" x14ac:dyDescent="0.25">
      <c r="A66" s="143"/>
      <c r="B66" s="153"/>
      <c r="C66" s="98"/>
      <c r="D66" s="98"/>
      <c r="E66" s="98"/>
      <c r="F66" s="98"/>
      <c r="G66" s="98"/>
      <c r="H66" s="93" t="s">
        <v>94</v>
      </c>
      <c r="I66" s="98"/>
      <c r="J66" s="36" t="s">
        <v>85</v>
      </c>
    </row>
    <row r="67" spans="1:10" s="16" customFormat="1" ht="12.75" x14ac:dyDescent="0.2">
      <c r="A67" s="37">
        <v>1</v>
      </c>
      <c r="B67" s="24">
        <v>2</v>
      </c>
      <c r="C67" s="37">
        <v>3</v>
      </c>
      <c r="D67" s="24">
        <v>4</v>
      </c>
      <c r="E67" s="37">
        <v>5</v>
      </c>
      <c r="F67" s="24">
        <v>6</v>
      </c>
      <c r="G67" s="37">
        <v>7</v>
      </c>
      <c r="H67" s="94">
        <v>8</v>
      </c>
      <c r="I67" s="37">
        <v>9</v>
      </c>
      <c r="J67" s="24">
        <v>10</v>
      </c>
    </row>
    <row r="68" spans="1:10" x14ac:dyDescent="0.25">
      <c r="A68" s="38" t="s">
        <v>18</v>
      </c>
      <c r="B68" s="57" t="s">
        <v>76</v>
      </c>
      <c r="C68" s="68">
        <v>2020</v>
      </c>
      <c r="D68" s="75">
        <v>998</v>
      </c>
      <c r="E68" s="77" t="s">
        <v>87</v>
      </c>
      <c r="F68" s="96">
        <v>2</v>
      </c>
      <c r="G68" s="60"/>
      <c r="H68" s="95">
        <v>0.23</v>
      </c>
      <c r="I68" s="58">
        <f>ROUND((G68+(G68*H68)),2)</f>
        <v>0</v>
      </c>
      <c r="J68" s="59">
        <f t="shared" ref="J68:J86" si="0">F68*I68</f>
        <v>0</v>
      </c>
    </row>
    <row r="69" spans="1:10" x14ac:dyDescent="0.25">
      <c r="A69" s="38" t="s">
        <v>19</v>
      </c>
      <c r="B69" s="57" t="s">
        <v>66</v>
      </c>
      <c r="C69" s="68">
        <v>2007</v>
      </c>
      <c r="D69" s="75">
        <v>1598</v>
      </c>
      <c r="E69" s="77" t="s">
        <v>87</v>
      </c>
      <c r="F69" s="96">
        <v>2</v>
      </c>
      <c r="G69" s="60"/>
      <c r="H69" s="95">
        <v>0.23</v>
      </c>
      <c r="I69" s="58">
        <f t="shared" ref="I69:I86" si="1">ROUND((G69+(G69*H69)),2)</f>
        <v>0</v>
      </c>
      <c r="J69" s="59">
        <f t="shared" si="0"/>
        <v>0</v>
      </c>
    </row>
    <row r="70" spans="1:10" x14ac:dyDescent="0.25">
      <c r="A70" s="38" t="s">
        <v>20</v>
      </c>
      <c r="B70" s="56" t="s">
        <v>113</v>
      </c>
      <c r="C70" s="73">
        <v>2010</v>
      </c>
      <c r="D70" s="73">
        <v>1400</v>
      </c>
      <c r="E70" s="78" t="s">
        <v>87</v>
      </c>
      <c r="F70" s="96">
        <v>2</v>
      </c>
      <c r="G70" s="60"/>
      <c r="H70" s="95">
        <v>0.23</v>
      </c>
      <c r="I70" s="58">
        <f t="shared" si="1"/>
        <v>0</v>
      </c>
      <c r="J70" s="59">
        <f t="shared" si="0"/>
        <v>0</v>
      </c>
    </row>
    <row r="71" spans="1:10" ht="15.75" customHeight="1" x14ac:dyDescent="0.25">
      <c r="A71" s="38" t="s">
        <v>21</v>
      </c>
      <c r="B71" s="57" t="s">
        <v>76</v>
      </c>
      <c r="C71" s="57">
        <v>2020</v>
      </c>
      <c r="D71" s="76">
        <v>998</v>
      </c>
      <c r="E71" s="79" t="s">
        <v>87</v>
      </c>
      <c r="F71" s="96">
        <v>2</v>
      </c>
      <c r="G71" s="60"/>
      <c r="H71" s="95">
        <v>0.23</v>
      </c>
      <c r="I71" s="58">
        <f t="shared" si="1"/>
        <v>0</v>
      </c>
      <c r="J71" s="59">
        <f t="shared" si="0"/>
        <v>0</v>
      </c>
    </row>
    <row r="72" spans="1:10" s="17" customFormat="1" ht="15.75" customHeight="1" x14ac:dyDescent="0.25">
      <c r="A72" s="38" t="s">
        <v>22</v>
      </c>
      <c r="B72" s="64" t="s">
        <v>114</v>
      </c>
      <c r="C72" s="64">
        <v>2007</v>
      </c>
      <c r="D72" s="74">
        <v>1896</v>
      </c>
      <c r="E72" s="80" t="s">
        <v>86</v>
      </c>
      <c r="F72" s="96">
        <v>2</v>
      </c>
      <c r="G72" s="60"/>
      <c r="H72" s="95">
        <v>0.23</v>
      </c>
      <c r="I72" s="58">
        <f t="shared" si="1"/>
        <v>0</v>
      </c>
      <c r="J72" s="59">
        <f t="shared" si="0"/>
        <v>0</v>
      </c>
    </row>
    <row r="73" spans="1:10" s="17" customFormat="1" ht="15.75" customHeight="1" x14ac:dyDescent="0.25">
      <c r="A73" s="38" t="s">
        <v>24</v>
      </c>
      <c r="B73" s="64" t="s">
        <v>115</v>
      </c>
      <c r="C73" s="64">
        <v>2018</v>
      </c>
      <c r="D73" s="74">
        <v>3200</v>
      </c>
      <c r="E73" s="80" t="s">
        <v>86</v>
      </c>
      <c r="F73" s="96">
        <v>2</v>
      </c>
      <c r="G73" s="60"/>
      <c r="H73" s="95">
        <v>0.23</v>
      </c>
      <c r="I73" s="58">
        <f t="shared" si="1"/>
        <v>0</v>
      </c>
      <c r="J73" s="59">
        <f t="shared" si="0"/>
        <v>0</v>
      </c>
    </row>
    <row r="74" spans="1:10" s="17" customFormat="1" ht="15.75" customHeight="1" x14ac:dyDescent="0.25">
      <c r="A74" s="38" t="s">
        <v>25</v>
      </c>
      <c r="B74" s="64" t="s">
        <v>78</v>
      </c>
      <c r="C74" s="64">
        <v>2017</v>
      </c>
      <c r="D74" s="74">
        <v>1498</v>
      </c>
      <c r="E74" s="80" t="s">
        <v>87</v>
      </c>
      <c r="F74" s="96">
        <v>2</v>
      </c>
      <c r="G74" s="60"/>
      <c r="H74" s="95">
        <v>0.23</v>
      </c>
      <c r="I74" s="58">
        <f t="shared" si="1"/>
        <v>0</v>
      </c>
      <c r="J74" s="59">
        <f t="shared" si="0"/>
        <v>0</v>
      </c>
    </row>
    <row r="75" spans="1:10" s="17" customFormat="1" ht="15.75" customHeight="1" x14ac:dyDescent="0.25">
      <c r="A75" s="38" t="s">
        <v>26</v>
      </c>
      <c r="B75" s="64" t="s">
        <v>78</v>
      </c>
      <c r="C75" s="64">
        <v>2017</v>
      </c>
      <c r="D75" s="74">
        <v>1498</v>
      </c>
      <c r="E75" s="80" t="s">
        <v>87</v>
      </c>
      <c r="F75" s="96">
        <v>2</v>
      </c>
      <c r="G75" s="60"/>
      <c r="H75" s="95">
        <v>0.23</v>
      </c>
      <c r="I75" s="58">
        <f t="shared" si="1"/>
        <v>0</v>
      </c>
      <c r="J75" s="59">
        <f t="shared" si="0"/>
        <v>0</v>
      </c>
    </row>
    <row r="76" spans="1:10" s="17" customFormat="1" ht="15.75" customHeight="1" x14ac:dyDescent="0.25">
      <c r="A76" s="38" t="s">
        <v>27</v>
      </c>
      <c r="B76" s="64" t="s">
        <v>78</v>
      </c>
      <c r="C76" s="64">
        <v>2017</v>
      </c>
      <c r="D76" s="74">
        <v>1498</v>
      </c>
      <c r="E76" s="80" t="s">
        <v>87</v>
      </c>
      <c r="F76" s="96">
        <v>2</v>
      </c>
      <c r="G76" s="60"/>
      <c r="H76" s="95">
        <v>0.23</v>
      </c>
      <c r="I76" s="58">
        <f t="shared" si="1"/>
        <v>0</v>
      </c>
      <c r="J76" s="59">
        <f t="shared" si="0"/>
        <v>0</v>
      </c>
    </row>
    <row r="77" spans="1:10" s="17" customFormat="1" ht="15.75" customHeight="1" x14ac:dyDescent="0.25">
      <c r="A77" s="38" t="s">
        <v>57</v>
      </c>
      <c r="B77" s="64" t="s">
        <v>80</v>
      </c>
      <c r="C77" s="64">
        <v>2017</v>
      </c>
      <c r="D77" s="74">
        <v>1399</v>
      </c>
      <c r="E77" s="80" t="s">
        <v>87</v>
      </c>
      <c r="F77" s="96">
        <v>4</v>
      </c>
      <c r="G77" s="60"/>
      <c r="H77" s="95">
        <v>0.23</v>
      </c>
      <c r="I77" s="58">
        <f t="shared" si="1"/>
        <v>0</v>
      </c>
      <c r="J77" s="59">
        <f t="shared" si="0"/>
        <v>0</v>
      </c>
    </row>
    <row r="78" spans="1:10" s="17" customFormat="1" ht="15.75" customHeight="1" x14ac:dyDescent="0.25">
      <c r="A78" s="38" t="s">
        <v>67</v>
      </c>
      <c r="B78" s="64" t="s">
        <v>116</v>
      </c>
      <c r="C78" s="64">
        <v>2017</v>
      </c>
      <c r="D78" s="74">
        <v>3500</v>
      </c>
      <c r="E78" s="80" t="s">
        <v>86</v>
      </c>
      <c r="F78" s="96">
        <v>2</v>
      </c>
      <c r="G78" s="60"/>
      <c r="H78" s="95">
        <v>0.23</v>
      </c>
      <c r="I78" s="58">
        <f t="shared" si="1"/>
        <v>0</v>
      </c>
      <c r="J78" s="59">
        <f t="shared" si="0"/>
        <v>0</v>
      </c>
    </row>
    <row r="79" spans="1:10" s="17" customFormat="1" ht="15.75" customHeight="1" x14ac:dyDescent="0.25">
      <c r="A79" s="38" t="s">
        <v>68</v>
      </c>
      <c r="B79" s="64" t="s">
        <v>78</v>
      </c>
      <c r="C79" s="64">
        <v>2009</v>
      </c>
      <c r="D79" s="74">
        <v>1388</v>
      </c>
      <c r="E79" s="80" t="s">
        <v>87</v>
      </c>
      <c r="F79" s="96">
        <v>2</v>
      </c>
      <c r="G79" s="60"/>
      <c r="H79" s="95">
        <v>0.23</v>
      </c>
      <c r="I79" s="58">
        <f t="shared" si="1"/>
        <v>0</v>
      </c>
      <c r="J79" s="59">
        <f t="shared" si="0"/>
        <v>0</v>
      </c>
    </row>
    <row r="80" spans="1:10" s="17" customFormat="1" ht="15.75" customHeight="1" x14ac:dyDescent="0.25">
      <c r="A80" s="38" t="s">
        <v>69</v>
      </c>
      <c r="B80" s="64" t="s">
        <v>65</v>
      </c>
      <c r="C80" s="64">
        <v>2020</v>
      </c>
      <c r="D80" s="74">
        <v>1997</v>
      </c>
      <c r="E80" s="80" t="s">
        <v>86</v>
      </c>
      <c r="F80" s="96">
        <v>2</v>
      </c>
      <c r="G80" s="60"/>
      <c r="H80" s="95">
        <v>0.23</v>
      </c>
      <c r="I80" s="58">
        <f t="shared" si="1"/>
        <v>0</v>
      </c>
      <c r="J80" s="59">
        <f t="shared" si="0"/>
        <v>0</v>
      </c>
    </row>
    <row r="81" spans="1:10" s="17" customFormat="1" ht="15.75" customHeight="1" x14ac:dyDescent="0.25">
      <c r="A81" s="38" t="s">
        <v>70</v>
      </c>
      <c r="B81" s="64" t="s">
        <v>109</v>
      </c>
      <c r="C81" s="64">
        <v>2017</v>
      </c>
      <c r="D81" s="74">
        <v>1498</v>
      </c>
      <c r="E81" s="80" t="s">
        <v>87</v>
      </c>
      <c r="F81" s="96">
        <v>2</v>
      </c>
      <c r="G81" s="60"/>
      <c r="H81" s="95">
        <v>0.23</v>
      </c>
      <c r="I81" s="58">
        <f t="shared" si="1"/>
        <v>0</v>
      </c>
      <c r="J81" s="59">
        <f t="shared" si="0"/>
        <v>0</v>
      </c>
    </row>
    <row r="82" spans="1:10" s="17" customFormat="1" ht="15.75" customHeight="1" x14ac:dyDescent="0.25">
      <c r="A82" s="38" t="s">
        <v>71</v>
      </c>
      <c r="B82" s="64" t="s">
        <v>78</v>
      </c>
      <c r="C82" s="64">
        <v>2017</v>
      </c>
      <c r="D82" s="74">
        <v>1498</v>
      </c>
      <c r="E82" s="80" t="s">
        <v>87</v>
      </c>
      <c r="F82" s="96">
        <v>2</v>
      </c>
      <c r="G82" s="60"/>
      <c r="H82" s="95">
        <v>0.23</v>
      </c>
      <c r="I82" s="58">
        <f t="shared" si="1"/>
        <v>0</v>
      </c>
      <c r="J82" s="59">
        <f t="shared" si="0"/>
        <v>0</v>
      </c>
    </row>
    <row r="83" spans="1:10" s="17" customFormat="1" ht="15.75" customHeight="1" x14ac:dyDescent="0.25">
      <c r="A83" s="38" t="s">
        <v>72</v>
      </c>
      <c r="B83" s="64" t="s">
        <v>80</v>
      </c>
      <c r="C83" s="64">
        <v>2017</v>
      </c>
      <c r="D83" s="64">
        <v>1399</v>
      </c>
      <c r="E83" s="80" t="s">
        <v>87</v>
      </c>
      <c r="F83" s="96">
        <v>2</v>
      </c>
      <c r="G83" s="60"/>
      <c r="H83" s="95">
        <v>0.23</v>
      </c>
      <c r="I83" s="58">
        <f t="shared" si="1"/>
        <v>0</v>
      </c>
      <c r="J83" s="59">
        <f t="shared" si="0"/>
        <v>0</v>
      </c>
    </row>
    <row r="84" spans="1:10" s="17" customFormat="1" ht="15.75" customHeight="1" x14ac:dyDescent="0.25">
      <c r="A84" s="38" t="s">
        <v>73</v>
      </c>
      <c r="B84" s="64" t="s">
        <v>78</v>
      </c>
      <c r="C84" s="64">
        <v>2011</v>
      </c>
      <c r="D84" s="64">
        <v>1596</v>
      </c>
      <c r="E84" s="80" t="s">
        <v>87</v>
      </c>
      <c r="F84" s="96">
        <v>2</v>
      </c>
      <c r="G84" s="60"/>
      <c r="H84" s="95">
        <v>0.23</v>
      </c>
      <c r="I84" s="58">
        <f t="shared" si="1"/>
        <v>0</v>
      </c>
      <c r="J84" s="59">
        <f t="shared" si="0"/>
        <v>0</v>
      </c>
    </row>
    <row r="85" spans="1:10" s="17" customFormat="1" ht="15.75" customHeight="1" x14ac:dyDescent="0.25">
      <c r="A85" s="38" t="s">
        <v>74</v>
      </c>
      <c r="B85" s="64" t="s">
        <v>79</v>
      </c>
      <c r="C85" s="64">
        <v>2011</v>
      </c>
      <c r="D85" s="64">
        <v>1598</v>
      </c>
      <c r="E85" s="80" t="s">
        <v>87</v>
      </c>
      <c r="F85" s="96">
        <v>2</v>
      </c>
      <c r="G85" s="60"/>
      <c r="H85" s="95">
        <v>0.23</v>
      </c>
      <c r="I85" s="58">
        <f t="shared" si="1"/>
        <v>0</v>
      </c>
      <c r="J85" s="59">
        <f t="shared" si="0"/>
        <v>0</v>
      </c>
    </row>
    <row r="86" spans="1:10" s="17" customFormat="1" ht="15.75" customHeight="1" x14ac:dyDescent="0.25">
      <c r="A86" s="38" t="s">
        <v>75</v>
      </c>
      <c r="B86" s="64" t="s">
        <v>66</v>
      </c>
      <c r="C86" s="64">
        <v>2023</v>
      </c>
      <c r="D86" s="64">
        <v>1332</v>
      </c>
      <c r="E86" s="80" t="s">
        <v>87</v>
      </c>
      <c r="F86" s="96">
        <v>2</v>
      </c>
      <c r="G86" s="60"/>
      <c r="H86" s="95">
        <v>0.23</v>
      </c>
      <c r="I86" s="58">
        <f t="shared" si="1"/>
        <v>0</v>
      </c>
      <c r="J86" s="59">
        <f t="shared" si="0"/>
        <v>0</v>
      </c>
    </row>
    <row r="87" spans="1:10" x14ac:dyDescent="0.25">
      <c r="B87" s="4"/>
      <c r="C87" s="22"/>
      <c r="D87" s="22"/>
      <c r="E87" s="22"/>
      <c r="F87" s="5"/>
      <c r="G87" s="5"/>
      <c r="H87" s="5"/>
      <c r="I87" s="5"/>
      <c r="J87" s="45"/>
    </row>
    <row r="88" spans="1:10" x14ac:dyDescent="0.25">
      <c r="A88" s="43"/>
      <c r="B88" s="44"/>
      <c r="C88" s="44"/>
      <c r="D88" s="44"/>
      <c r="E88" s="44"/>
      <c r="F88" s="44"/>
      <c r="G88" s="44"/>
      <c r="H88" s="44"/>
      <c r="I88" s="44"/>
      <c r="J88" s="45"/>
    </row>
    <row r="89" spans="1:10" x14ac:dyDescent="0.25">
      <c r="A89" s="82" t="s">
        <v>89</v>
      </c>
      <c r="B89" s="83"/>
      <c r="C89" s="31"/>
      <c r="D89" s="31"/>
      <c r="E89" s="31"/>
      <c r="F89" s="31"/>
      <c r="G89" s="31"/>
      <c r="H89" s="31"/>
      <c r="I89" s="31"/>
      <c r="J89" s="46"/>
    </row>
    <row r="90" spans="1:10" ht="15" customHeight="1" x14ac:dyDescent="0.25">
      <c r="A90" s="110" t="s">
        <v>13</v>
      </c>
      <c r="B90" s="112" t="s">
        <v>91</v>
      </c>
      <c r="C90" s="114" t="s">
        <v>104</v>
      </c>
      <c r="D90" s="115"/>
      <c r="E90" s="116"/>
      <c r="F90" s="97" t="s">
        <v>97</v>
      </c>
      <c r="G90" s="97" t="s">
        <v>41</v>
      </c>
      <c r="H90" s="92" t="s">
        <v>42</v>
      </c>
      <c r="I90" s="164" t="s">
        <v>14</v>
      </c>
      <c r="J90" s="47" t="s">
        <v>23</v>
      </c>
    </row>
    <row r="91" spans="1:10" ht="30.75" customHeight="1" x14ac:dyDescent="0.25">
      <c r="A91" s="111"/>
      <c r="B91" s="113"/>
      <c r="C91" s="117"/>
      <c r="D91" s="118"/>
      <c r="E91" s="119"/>
      <c r="F91" s="98"/>
      <c r="G91" s="98"/>
      <c r="H91" s="93" t="s">
        <v>94</v>
      </c>
      <c r="I91" s="165"/>
      <c r="J91" s="48" t="s">
        <v>98</v>
      </c>
    </row>
    <row r="92" spans="1:10" x14ac:dyDescent="0.25">
      <c r="A92" s="37">
        <v>1</v>
      </c>
      <c r="B92" s="24">
        <v>2</v>
      </c>
      <c r="C92" s="120">
        <v>3</v>
      </c>
      <c r="D92" s="120"/>
      <c r="E92" s="121"/>
      <c r="F92" s="24">
        <v>4</v>
      </c>
      <c r="G92" s="66">
        <v>5</v>
      </c>
      <c r="H92" s="24">
        <v>6</v>
      </c>
      <c r="I92" s="66">
        <v>7</v>
      </c>
      <c r="J92" s="48">
        <v>8</v>
      </c>
    </row>
    <row r="93" spans="1:10" ht="109.5" customHeight="1" x14ac:dyDescent="0.25">
      <c r="A93" s="86" t="s">
        <v>18</v>
      </c>
      <c r="B93" s="84" t="s">
        <v>90</v>
      </c>
      <c r="C93" s="107" t="s">
        <v>99</v>
      </c>
      <c r="D93" s="108"/>
      <c r="E93" s="109"/>
      <c r="F93" s="122"/>
      <c r="G93" s="123"/>
      <c r="H93" s="123"/>
      <c r="I93" s="124"/>
      <c r="J93" s="62">
        <f>SUM(J68:J86)</f>
        <v>0</v>
      </c>
    </row>
    <row r="94" spans="1:10" ht="180.75" customHeight="1" x14ac:dyDescent="0.25">
      <c r="A94" s="86" t="s">
        <v>19</v>
      </c>
      <c r="B94" s="84" t="s">
        <v>92</v>
      </c>
      <c r="C94" s="107" t="s">
        <v>95</v>
      </c>
      <c r="D94" s="108"/>
      <c r="E94" s="109"/>
      <c r="F94" s="55">
        <v>402</v>
      </c>
      <c r="G94" s="60"/>
      <c r="H94" s="95">
        <v>0.23</v>
      </c>
      <c r="I94" s="61">
        <f>ROUND((G94+(G94*H94)),2)</f>
        <v>0</v>
      </c>
      <c r="J94" s="62">
        <f>F94*I94</f>
        <v>0</v>
      </c>
    </row>
    <row r="95" spans="1:10" ht="73.5" customHeight="1" x14ac:dyDescent="0.25">
      <c r="A95" s="86" t="s">
        <v>20</v>
      </c>
      <c r="B95" s="85" t="s">
        <v>93</v>
      </c>
      <c r="C95" s="107" t="s">
        <v>96</v>
      </c>
      <c r="D95" s="108"/>
      <c r="E95" s="109"/>
      <c r="F95" s="55">
        <v>288</v>
      </c>
      <c r="G95" s="60"/>
      <c r="H95" s="95">
        <v>0.23</v>
      </c>
      <c r="I95" s="61">
        <f>ROUND((G95+(G95*H95)),2)</f>
        <v>0</v>
      </c>
      <c r="J95" s="62">
        <f>F95*I95</f>
        <v>0</v>
      </c>
    </row>
    <row r="96" spans="1:10" ht="20.45" customHeight="1" x14ac:dyDescent="0.25">
      <c r="A96" s="166" t="s">
        <v>100</v>
      </c>
      <c r="B96" s="167"/>
      <c r="C96" s="167"/>
      <c r="D96" s="167"/>
      <c r="E96" s="167"/>
      <c r="F96" s="167"/>
      <c r="G96" s="167"/>
      <c r="H96" s="167"/>
      <c r="I96" s="168"/>
      <c r="J96" s="90">
        <f>SUM(J93:J95)</f>
        <v>0</v>
      </c>
    </row>
    <row r="97" spans="1:10" ht="150.6" customHeight="1" x14ac:dyDescent="0.25">
      <c r="A97" s="87" t="s">
        <v>18</v>
      </c>
      <c r="B97" s="84" t="s">
        <v>101</v>
      </c>
      <c r="C97" s="107" t="s">
        <v>107</v>
      </c>
      <c r="D97" s="108"/>
      <c r="E97" s="109"/>
      <c r="F97" s="125"/>
      <c r="G97" s="126"/>
      <c r="H97" s="126"/>
      <c r="I97" s="127"/>
      <c r="J97" s="91">
        <f>J96*0.3</f>
        <v>0</v>
      </c>
    </row>
    <row r="98" spans="1:10" x14ac:dyDescent="0.25">
      <c r="A98" s="101" t="s">
        <v>102</v>
      </c>
      <c r="B98" s="102"/>
      <c r="C98" s="102"/>
      <c r="D98" s="102"/>
      <c r="E98" s="102"/>
      <c r="F98" s="102"/>
      <c r="G98" s="102"/>
      <c r="H98" s="102"/>
      <c r="I98" s="103"/>
      <c r="J98" s="99">
        <f>SUM(J96:J97)</f>
        <v>0</v>
      </c>
    </row>
    <row r="99" spans="1:10" ht="32.25" customHeight="1" x14ac:dyDescent="0.25">
      <c r="A99" s="104" t="s">
        <v>103</v>
      </c>
      <c r="B99" s="105"/>
      <c r="C99" s="105"/>
      <c r="D99" s="105"/>
      <c r="E99" s="105"/>
      <c r="F99" s="105"/>
      <c r="G99" s="105"/>
      <c r="H99" s="105"/>
      <c r="I99" s="106"/>
      <c r="J99" s="100"/>
    </row>
    <row r="100" spans="1:10" x14ac:dyDescent="0.25">
      <c r="A100" s="32"/>
      <c r="B100" s="22"/>
      <c r="C100" s="22"/>
      <c r="D100" s="22"/>
      <c r="E100" s="22"/>
      <c r="F100" s="23"/>
      <c r="G100" s="23"/>
      <c r="H100" s="23"/>
      <c r="I100" s="23"/>
      <c r="J100" s="42"/>
    </row>
    <row r="101" spans="1:10" ht="19.5" customHeight="1" x14ac:dyDescent="0.25">
      <c r="A101" s="32"/>
      <c r="B101" s="39"/>
      <c r="C101" s="39"/>
      <c r="D101" s="39"/>
      <c r="E101" s="39"/>
      <c r="F101" s="10"/>
      <c r="G101" s="10"/>
      <c r="H101" s="10"/>
      <c r="I101" s="10"/>
      <c r="J101" s="33"/>
    </row>
    <row r="102" spans="1:10" ht="17.25" x14ac:dyDescent="0.25">
      <c r="A102" s="32"/>
      <c r="B102" s="10" t="s">
        <v>112</v>
      </c>
      <c r="C102" s="10"/>
      <c r="D102" s="10"/>
      <c r="E102" s="10"/>
      <c r="F102" s="10"/>
      <c r="G102" s="10"/>
      <c r="H102" s="10"/>
      <c r="I102" s="10"/>
      <c r="J102" s="33"/>
    </row>
    <row r="103" spans="1:10" s="17" customFormat="1" x14ac:dyDescent="0.25">
      <c r="A103" s="32"/>
      <c r="B103" s="10"/>
      <c r="C103" s="10"/>
      <c r="D103" s="10"/>
      <c r="E103" s="10"/>
      <c r="F103" s="10"/>
      <c r="G103" s="10"/>
      <c r="H103" s="10"/>
      <c r="I103" s="10"/>
      <c r="J103" s="33"/>
    </row>
    <row r="104" spans="1:10" s="17" customFormat="1" x14ac:dyDescent="0.25">
      <c r="A104" s="32"/>
      <c r="B104" s="10"/>
      <c r="C104" s="10"/>
      <c r="D104" s="10"/>
      <c r="E104" s="10"/>
      <c r="F104" s="10"/>
      <c r="G104" s="10"/>
      <c r="H104" s="10"/>
      <c r="I104" s="10"/>
      <c r="J104" s="33"/>
    </row>
    <row r="105" spans="1:10" ht="17.25" x14ac:dyDescent="0.25">
      <c r="A105" s="40" t="s">
        <v>28</v>
      </c>
      <c r="B105" s="41" t="s">
        <v>56</v>
      </c>
      <c r="C105" s="41"/>
      <c r="D105" s="41"/>
      <c r="E105" s="41"/>
      <c r="F105" s="41"/>
      <c r="G105" s="41"/>
      <c r="H105" s="41"/>
      <c r="I105" s="41"/>
      <c r="J105" s="33"/>
    </row>
    <row r="106" spans="1:10" x14ac:dyDescent="0.25">
      <c r="A106" s="32"/>
      <c r="B106" s="39"/>
      <c r="C106" s="39"/>
      <c r="D106" s="39"/>
      <c r="E106" s="39"/>
      <c r="F106" s="10"/>
      <c r="G106" s="10"/>
      <c r="H106" s="10"/>
      <c r="I106" s="10"/>
      <c r="J106" s="33"/>
    </row>
    <row r="107" spans="1:10" ht="33.75" customHeight="1" x14ac:dyDescent="0.25">
      <c r="A107" s="32"/>
      <c r="B107" s="20" t="s">
        <v>29</v>
      </c>
      <c r="C107" s="69"/>
      <c r="D107" s="69"/>
      <c r="E107" s="69"/>
      <c r="F107" s="169"/>
      <c r="G107" s="169"/>
      <c r="H107" s="169"/>
      <c r="I107" s="169"/>
      <c r="J107" s="170"/>
    </row>
    <row r="108" spans="1:10" x14ac:dyDescent="0.25">
      <c r="A108" s="32"/>
      <c r="B108" s="18" t="s">
        <v>30</v>
      </c>
      <c r="C108" s="70"/>
      <c r="D108" s="70"/>
      <c r="E108" s="70"/>
      <c r="F108" s="159"/>
      <c r="G108" s="159"/>
      <c r="H108" s="159"/>
      <c r="I108" s="159"/>
      <c r="J108" s="160"/>
    </row>
    <row r="109" spans="1:10" x14ac:dyDescent="0.25">
      <c r="A109" s="32"/>
      <c r="B109" s="19" t="s">
        <v>44</v>
      </c>
      <c r="C109" s="71"/>
      <c r="D109" s="71"/>
      <c r="E109" s="71"/>
      <c r="F109" s="161"/>
      <c r="G109" s="161"/>
      <c r="H109" s="161"/>
      <c r="I109" s="161"/>
      <c r="J109" s="162"/>
    </row>
    <row r="110" spans="1:10" ht="33.75" customHeight="1" thickBot="1" x14ac:dyDescent="0.3">
      <c r="A110" s="49"/>
      <c r="B110" s="50" t="s">
        <v>31</v>
      </c>
      <c r="C110" s="72"/>
      <c r="D110" s="72"/>
      <c r="E110" s="72"/>
      <c r="F110" s="154"/>
      <c r="G110" s="155"/>
      <c r="H110" s="155"/>
      <c r="I110" s="155"/>
      <c r="J110" s="156"/>
    </row>
    <row r="111" spans="1:10" ht="15.75" thickTop="1" x14ac:dyDescent="0.25">
      <c r="B111" s="4"/>
      <c r="C111" s="22"/>
      <c r="D111" s="22"/>
      <c r="E111" s="22"/>
      <c r="F111" s="5"/>
      <c r="G111" s="5"/>
      <c r="H111" s="5"/>
      <c r="I111" s="5"/>
      <c r="J111" s="5"/>
    </row>
    <row r="112" spans="1:10" s="17" customFormat="1" ht="55.9" customHeight="1" x14ac:dyDescent="0.25">
      <c r="B112" s="157" t="s">
        <v>106</v>
      </c>
      <c r="C112" s="158"/>
      <c r="D112" s="158"/>
      <c r="E112" s="158"/>
      <c r="F112" s="158"/>
      <c r="G112" s="158"/>
      <c r="H112" s="158"/>
      <c r="I112" s="158"/>
      <c r="J112" s="158"/>
    </row>
    <row r="113" spans="1:10" ht="45.2" customHeight="1" x14ac:dyDescent="0.25">
      <c r="A113" s="88"/>
      <c r="B113" s="163" t="s">
        <v>37</v>
      </c>
      <c r="C113" s="163"/>
      <c r="D113" s="163"/>
      <c r="E113" s="163"/>
      <c r="F113" s="163"/>
      <c r="G113" s="163"/>
      <c r="H113" s="163"/>
      <c r="I113" s="163"/>
      <c r="J113" s="163"/>
    </row>
    <row r="114" spans="1:10" ht="21" customHeight="1" x14ac:dyDescent="0.25">
      <c r="A114" s="89">
        <v>1</v>
      </c>
      <c r="B114" s="151" t="s">
        <v>39</v>
      </c>
      <c r="C114" s="151"/>
      <c r="D114" s="151"/>
      <c r="E114" s="151"/>
      <c r="F114" s="151"/>
      <c r="G114" s="151"/>
      <c r="H114" s="151"/>
      <c r="I114" s="151"/>
      <c r="J114" s="151"/>
    </row>
    <row r="115" spans="1:10" ht="42.2" customHeight="1" x14ac:dyDescent="0.25">
      <c r="A115" s="89">
        <v>2</v>
      </c>
      <c r="B115" s="151" t="s">
        <v>40</v>
      </c>
      <c r="C115" s="151"/>
      <c r="D115" s="151"/>
      <c r="E115" s="151"/>
      <c r="F115" s="151"/>
      <c r="G115" s="151"/>
      <c r="H115" s="151"/>
      <c r="I115" s="151"/>
      <c r="J115" s="151"/>
    </row>
    <row r="116" spans="1:10" ht="115.5" customHeight="1" x14ac:dyDescent="0.25">
      <c r="A116" s="89">
        <v>3</v>
      </c>
      <c r="B116" s="151" t="s">
        <v>105</v>
      </c>
      <c r="C116" s="151"/>
      <c r="D116" s="151"/>
      <c r="E116" s="151"/>
      <c r="F116" s="151"/>
      <c r="G116" s="151"/>
      <c r="H116" s="151"/>
      <c r="I116" s="151"/>
      <c r="J116" s="151"/>
    </row>
    <row r="117" spans="1:10" ht="32.25" customHeight="1" x14ac:dyDescent="0.25">
      <c r="B117" s="147"/>
      <c r="C117" s="147"/>
      <c r="D117" s="147"/>
      <c r="E117" s="147"/>
      <c r="F117" s="147"/>
      <c r="G117" s="147"/>
      <c r="H117" s="147"/>
      <c r="I117" s="147"/>
      <c r="J117" s="147"/>
    </row>
    <row r="118" spans="1:10" ht="30" customHeight="1" x14ac:dyDescent="0.25">
      <c r="A118" s="3" t="s">
        <v>36</v>
      </c>
    </row>
  </sheetData>
  <mergeCells count="53">
    <mergeCell ref="B117:J117"/>
    <mergeCell ref="A61:J61"/>
    <mergeCell ref="B114:J114"/>
    <mergeCell ref="B65:B66"/>
    <mergeCell ref="F65:F66"/>
    <mergeCell ref="F110:J110"/>
    <mergeCell ref="G65:G66"/>
    <mergeCell ref="I65:I66"/>
    <mergeCell ref="B112:J112"/>
    <mergeCell ref="F108:J109"/>
    <mergeCell ref="B116:J116"/>
    <mergeCell ref="B113:J113"/>
    <mergeCell ref="B115:J115"/>
    <mergeCell ref="I90:I91"/>
    <mergeCell ref="A96:I96"/>
    <mergeCell ref="F107:J107"/>
    <mergeCell ref="B59:J59"/>
    <mergeCell ref="A30:B30"/>
    <mergeCell ref="A31:B31"/>
    <mergeCell ref="A54:K54"/>
    <mergeCell ref="C65:C66"/>
    <mergeCell ref="D65:D66"/>
    <mergeCell ref="E65:E66"/>
    <mergeCell ref="A65:A66"/>
    <mergeCell ref="B58:J58"/>
    <mergeCell ref="H1:J1"/>
    <mergeCell ref="H2:J2"/>
    <mergeCell ref="B51:J51"/>
    <mergeCell ref="B56:J56"/>
    <mergeCell ref="B57:J57"/>
    <mergeCell ref="A9:J9"/>
    <mergeCell ref="A11:J11"/>
    <mergeCell ref="B37:J37"/>
    <mergeCell ref="B39:J39"/>
    <mergeCell ref="B40:J40"/>
    <mergeCell ref="B41:J41"/>
    <mergeCell ref="B50:J50"/>
    <mergeCell ref="B38:J38"/>
    <mergeCell ref="G90:G91"/>
    <mergeCell ref="J98:J99"/>
    <mergeCell ref="A98:I98"/>
    <mergeCell ref="A99:I99"/>
    <mergeCell ref="C95:E95"/>
    <mergeCell ref="C94:E94"/>
    <mergeCell ref="A90:A91"/>
    <mergeCell ref="B90:B91"/>
    <mergeCell ref="F90:F91"/>
    <mergeCell ref="C93:E93"/>
    <mergeCell ref="C90:E91"/>
    <mergeCell ref="C92:E92"/>
    <mergeCell ref="F93:I93"/>
    <mergeCell ref="C97:E97"/>
    <mergeCell ref="F97:I97"/>
  </mergeCells>
  <phoneticPr fontId="31" type="noConversion"/>
  <pageMargins left="0.70866141732283472" right="0.70866141732283472" top="0.74803149606299213" bottom="0.74803149606299213" header="0.31496062992125984" footer="0.31496062992125984"/>
  <pageSetup paperSize="9" scale="65" fitToHeight="0" orientation="portrait" r:id="rId1"/>
  <headerFooter>
    <oddFooter>Strona &amp;P z 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1</xdr:col>
                    <xdr:colOff>266700</xdr:colOff>
                    <xdr:row>41</xdr:row>
                    <xdr:rowOff>0</xdr:rowOff>
                  </from>
                  <to>
                    <xdr:col>3</xdr:col>
                    <xdr:colOff>114300</xdr:colOff>
                    <xdr:row>42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1</xdr:col>
                    <xdr:colOff>276225</xdr:colOff>
                    <xdr:row>41</xdr:row>
                    <xdr:rowOff>171450</xdr:rowOff>
                  </from>
                  <to>
                    <xdr:col>1</xdr:col>
                    <xdr:colOff>1752600</xdr:colOff>
                    <xdr:row>43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1</xdr:col>
                    <xdr:colOff>276225</xdr:colOff>
                    <xdr:row>42</xdr:row>
                    <xdr:rowOff>171450</xdr:rowOff>
                  </from>
                  <to>
                    <xdr:col>1</xdr:col>
                    <xdr:colOff>1885950</xdr:colOff>
                    <xdr:row>44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1</xdr:col>
                    <xdr:colOff>276225</xdr:colOff>
                    <xdr:row>43</xdr:row>
                    <xdr:rowOff>152400</xdr:rowOff>
                  </from>
                  <to>
                    <xdr:col>5</xdr:col>
                    <xdr:colOff>771525</xdr:colOff>
                    <xdr:row>45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1</xdr:col>
                    <xdr:colOff>295275</xdr:colOff>
                    <xdr:row>51</xdr:row>
                    <xdr:rowOff>19050</xdr:rowOff>
                  </from>
                  <to>
                    <xdr:col>1</xdr:col>
                    <xdr:colOff>2047875</xdr:colOff>
                    <xdr:row>52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1</xdr:col>
                    <xdr:colOff>285750</xdr:colOff>
                    <xdr:row>51</xdr:row>
                    <xdr:rowOff>180975</xdr:rowOff>
                  </from>
                  <to>
                    <xdr:col>1</xdr:col>
                    <xdr:colOff>1600200</xdr:colOff>
                    <xdr:row>53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0" name="Check Box 10">
              <controlPr defaultSize="0" autoFill="0" autoLine="0" autoPict="0">
                <anchor moveWithCells="1">
                  <from>
                    <xdr:col>1</xdr:col>
                    <xdr:colOff>38100</xdr:colOff>
                    <xdr:row>102</xdr:row>
                    <xdr:rowOff>0</xdr:rowOff>
                  </from>
                  <to>
                    <xdr:col>4</xdr:col>
                    <xdr:colOff>466725</xdr:colOff>
                    <xdr:row>103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1" name="Check Box 11">
              <controlPr defaultSize="0" autoFill="0" autoLine="0" autoPict="0">
                <anchor moveWithCells="1">
                  <from>
                    <xdr:col>1</xdr:col>
                    <xdr:colOff>28575</xdr:colOff>
                    <xdr:row>103</xdr:row>
                    <xdr:rowOff>9525</xdr:rowOff>
                  </from>
                  <to>
                    <xdr:col>5</xdr:col>
                    <xdr:colOff>390525</xdr:colOff>
                    <xdr:row>104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2" name="Check Box 12">
              <controlPr defaultSize="0" autoFill="0" autoLine="0" autoPict="0">
                <anchor moveWithCells="1">
                  <from>
                    <xdr:col>1</xdr:col>
                    <xdr:colOff>276225</xdr:colOff>
                    <xdr:row>44</xdr:row>
                    <xdr:rowOff>152400</xdr:rowOff>
                  </from>
                  <to>
                    <xdr:col>5</xdr:col>
                    <xdr:colOff>771525</xdr:colOff>
                    <xdr:row>46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3" name="Check Box 13">
              <controlPr defaultSize="0" autoFill="0" autoLine="0" autoPict="0">
                <anchor moveWithCells="1">
                  <from>
                    <xdr:col>1</xdr:col>
                    <xdr:colOff>285750</xdr:colOff>
                    <xdr:row>46</xdr:row>
                    <xdr:rowOff>0</xdr:rowOff>
                  </from>
                  <to>
                    <xdr:col>5</xdr:col>
                    <xdr:colOff>781050</xdr:colOff>
                    <xdr:row>47</xdr:row>
                    <xdr:rowOff>95250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Malinowska Julita</dc:creator>
  <cp:lastModifiedBy>Kowalik Karolina</cp:lastModifiedBy>
  <cp:lastPrinted>2021-05-21T08:05:59Z</cp:lastPrinted>
  <dcterms:created xsi:type="dcterms:W3CDTF">2021-01-19T12:30:30Z</dcterms:created>
  <dcterms:modified xsi:type="dcterms:W3CDTF">2025-03-03T09:25:13Z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InformacjePrzeznaczoneWylacznieDoUzytkuWewnetrznego</vt:lpwstr>
  </property>
  <property fmtid="{D5CDD505-2E9C-101B-9397-08002B2CF9AE}" pid="3" name="MFClassifiedBy">
    <vt:lpwstr>UxC4dwLulzfINJ8nQH+xvX5LNGipWa4BRSZhPgxsCvkhZnMOf8eDiiVa9inWpq3U/GASvYfz5NT8sCirvt2b1Q==</vt:lpwstr>
  </property>
  <property fmtid="{D5CDD505-2E9C-101B-9397-08002B2CF9AE}" pid="4" name="MFClassificationDate">
    <vt:lpwstr>2022-01-27T10:43:10.7769397+01:00</vt:lpwstr>
  </property>
  <property fmtid="{D5CDD505-2E9C-101B-9397-08002B2CF9AE}" pid="5" name="MFClassifiedBySID">
    <vt:lpwstr>UxC4dwLulzfINJ8nQH+xvX5LNGipWa4BRSZhPgxsCvm42mrIC/DSDv0ggS+FjUN/2v1BBotkLlY5aAiEhoi6uYKk2jO/xfbyWWVK39gOZIdu8XpYbYP0Hl97Iwx2k4Yn</vt:lpwstr>
  </property>
  <property fmtid="{D5CDD505-2E9C-101B-9397-08002B2CF9AE}" pid="6" name="MFGRNItemId">
    <vt:lpwstr>GRN-67f2abb4-7a3d-47ed-bed0-da23485e8489</vt:lpwstr>
  </property>
  <property fmtid="{D5CDD505-2E9C-101B-9397-08002B2CF9AE}" pid="7" name="MFHash">
    <vt:lpwstr>TYlaKzswjSj1HytpGd+HjIdpOFV9fFIRxFOeJhNn8kA=</vt:lpwstr>
  </property>
  <property fmtid="{D5CDD505-2E9C-101B-9397-08002B2CF9AE}" pid="8" name="MFVisualMarkingsSettings">
    <vt:lpwstr>HeaderAlignment=1;FooterAlignment=1</vt:lpwstr>
  </property>
  <property fmtid="{D5CDD505-2E9C-101B-9397-08002B2CF9AE}" pid="9" name="DLPManualFileClassification">
    <vt:lpwstr>{5fdfc941-3fcf-4a5b-87be-4848800d39d0}</vt:lpwstr>
  </property>
  <property fmtid="{D5CDD505-2E9C-101B-9397-08002B2CF9AE}" pid="10" name="MFRefresh">
    <vt:lpwstr>False</vt:lpwstr>
  </property>
</Properties>
</file>