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danie 2" sheetId="3" r:id="rId1"/>
  </sheets>
  <definedNames>
    <definedName name="_xlnm.Print_Area" localSheetId="0">'Zadanie 2'!$A$1:$O$33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N21" i="3"/>
  <c r="M21" i="3"/>
  <c r="K21" i="3"/>
  <c r="M19" i="3"/>
  <c r="O19" i="3"/>
  <c r="O7" i="3"/>
  <c r="O5" i="3"/>
  <c r="N7" i="3"/>
  <c r="N5" i="3"/>
  <c r="N19" i="3"/>
  <c r="M17" i="3"/>
  <c r="K19" i="3"/>
  <c r="M5" i="3"/>
  <c r="K5" i="3"/>
  <c r="K17" i="3"/>
  <c r="N17" i="3" s="1"/>
  <c r="K15" i="3"/>
  <c r="N15" i="3" s="1"/>
  <c r="K13" i="3"/>
  <c r="N13" i="3" s="1"/>
  <c r="K11" i="3"/>
  <c r="N11" i="3" s="1"/>
  <c r="K9" i="3"/>
  <c r="N9" i="3" s="1"/>
  <c r="K7" i="3"/>
  <c r="M11" i="3" l="1"/>
  <c r="O11" i="3" s="1"/>
  <c r="M15" i="3"/>
  <c r="O15" i="3" s="1"/>
  <c r="M9" i="3"/>
  <c r="O9" i="3" s="1"/>
  <c r="M13" i="3"/>
  <c r="O13" i="3" s="1"/>
  <c r="M7" i="3"/>
  <c r="O17" i="3"/>
  <c r="H21" i="3" l="1"/>
  <c r="F21" i="3"/>
  <c r="F19" i="3"/>
  <c r="H19" i="3" s="1"/>
  <c r="F17" i="3"/>
  <c r="H17" i="3" s="1"/>
  <c r="F15" i="3"/>
  <c r="H15" i="3" s="1"/>
  <c r="F13" i="3"/>
  <c r="H13" i="3" s="1"/>
  <c r="F11" i="3"/>
  <c r="H11" i="3" s="1"/>
  <c r="F9" i="3"/>
  <c r="H9" i="3" s="1"/>
  <c r="F7" i="3"/>
  <c r="H7" i="3" s="1"/>
  <c r="F5" i="3"/>
  <c r="H5" i="3" s="1"/>
</calcChain>
</file>

<file path=xl/sharedStrings.xml><?xml version="1.0" encoding="utf-8"?>
<sst xmlns="http://schemas.openxmlformats.org/spreadsheetml/2006/main" count="57" uniqueCount="44">
  <si>
    <t>Lp.</t>
  </si>
  <si>
    <t>Opis przedmiotu zamówienia</t>
  </si>
  <si>
    <t>Jm.</t>
  </si>
  <si>
    <t>Ilość</t>
  </si>
  <si>
    <t>Cena jedn. netto w zł</t>
  </si>
  <si>
    <t>Stawka podatku VAT (w %)</t>
  </si>
  <si>
    <t>1.</t>
  </si>
  <si>
    <t>2.</t>
  </si>
  <si>
    <t>3.</t>
  </si>
  <si>
    <t>4.</t>
  </si>
  <si>
    <t>5.</t>
  </si>
  <si>
    <t>6.</t>
  </si>
  <si>
    <t>7.</t>
  </si>
  <si>
    <t>8.</t>
  </si>
  <si>
    <t>Wartość netto w zł</t>
  </si>
  <si>
    <t>Wartość brutto w zł</t>
  </si>
  <si>
    <t>szt.</t>
  </si>
  <si>
    <t>Kulki antymolowe</t>
  </si>
  <si>
    <t>kg</t>
  </si>
  <si>
    <t>Krem ochronny do rąk - 50 ml</t>
  </si>
  <si>
    <t>Mydło toaletowe w kostce - 100 g</t>
  </si>
  <si>
    <t>Środek do mycia rąk - 250 g</t>
  </si>
  <si>
    <t>Pasta do zębów - 75 ml</t>
  </si>
  <si>
    <t>Pianka do golenia 200 ml</t>
  </si>
  <si>
    <t>Pasta do obuwia specjalnego - 125 ml</t>
  </si>
  <si>
    <t>Podpis osoby do reprezentowania firmy</t>
  </si>
  <si>
    <t>Miejscowość, dnia</t>
  </si>
  <si>
    <t>Termin rozpatrzenia reklamacji (nie może być dłuższy niż 10 dni): …………….dni.</t>
  </si>
  <si>
    <t>……………………………………………………………………………………………</t>
  </si>
  <si>
    <t>……………………………………….</t>
  </si>
  <si>
    <t>Zamówienie podstawowe</t>
  </si>
  <si>
    <t>Zamówienie w opcji</t>
  </si>
  <si>
    <t>Razem zmówienie postawowe i opcji</t>
  </si>
  <si>
    <t>Przeznaczenie: usuwanie brudu, zamieczyszczeń oraz mikroorganizmów.
Właściwości: środek skutecznie usuwający brud, zanieczyszczenia i mikroorganizmy z rąk, delikatnie ścierny z dodatkami substancji powierzchniowo czynnych, nawilżający skórę, zapobiegający jej wysychaniu oraz podrażnianiu. Usuwający zabrudzenia takie jak tłuszcze, oleje, itp.. Postać pasty - gęsta. 
Sposób użycia: do bezpośredniego stosowanie na ręce w połączeniu z wodą
Opakowanie: pudełko zamykane o gramaturze 250 g. W opakowaniach z oznaczeniem gramatury i daty przydatności do użycia.
Termin ważności: minimum 2 lata od daty dostawy lub dłuższy.
Dokumenty: dokumentacja fotograficzna opakowania jednostkowego, karta charakterystyki.</t>
  </si>
  <si>
    <t>Przeznaczenie: do ochrony ubrań i tkanin przed szkodnikami, takimi jak mole. Właściwości: ciągłe wydzielanie substancji zapachowych odstraszających insekty takie jak mole. Produkt bezpieczny dla ubrań. Opakowanie o gramaturze 100g - 200g. W opakowaniach z oznaczeniem gramatury i daty przydatności do użycia.
Termin ważności: minimum 2 lata od daty dostawy lub dłuższy.
Dokumenty: dokumentacja fotograficzna opakowania jednostkowego, karta charakterystyki.</t>
  </si>
  <si>
    <t>Uniwersalny proszek do prania przeznaczony do prania we wszystkich typach pralek, a także do prania ręcznego w temperaturze od 30ºC do 90ºC. Opakowania z oznaczeniem gramatury i daty przydatności do użycia. Opakowanie o pojemności 600g. Dokumenty:  dokumentacja fotograficzna opakowania jednostkowego, karta charakterystyki.</t>
  </si>
  <si>
    <t>Pasta do obuwia specjalnego do pielęgnacji i ochrony butów. Rekomendowana dla Gore-Tex, Sympatex i innych materiałów High-Tex. Wydłuża trwałość i pozwala zachować pierwotny wygląd obuwia. Dokumenty:  dokumentacja fotograficzna opakowania jednostkowego, karta charakterystyki.</t>
  </si>
  <si>
    <t>Przeznaczenie: ochrona i pielęgnacja rąk.
Właściwości: chroni, nawilża pielęgnuje skórę, zawiera glicerynę z silikonem, łatwo wchłanialny o przyjemnym i delikatnym zapachu, nie powoduje podrażnień oraz suchości skóry.
Sposób użycia: bezpośrednie stosowanie na ręce.
Opakowanie: tubka, szczelnie zamykana, zapewniająca dowolne dozowanie, z oznaczeniem pojemności w ml oraz daty przydatności do użycia.
Opakowanie jednostkowe o pojemności 50 ml.
Termin ważności: minimum 2 lata od daty dostawy lub dłuższy.
Dokumenty:dokumentacja fotograficzna opakowania jednostkowego, potwierdzenie rejestracji w CPNP.</t>
  </si>
  <si>
    <t>Przeznaczenie: mycie rąk.
Właściwości: posiada właściwości myjące i nie powoduje wysuszenia oraz podrażnienia skóry, zawiera w składzie dodatki nawilżające skórę, posiada przyjemny i intensywny zapach, pH od 5,5. – do 11.
Postać: kostka po 100 g.
Sposób użycia: do bezpośredniego stosowanie na ręce w połączeniu z wodą
Opakowanie: papier/folia (każda kostka zapakowana oddzielnie), pudełko. 
W opakowaniach z oznaczeniem gramatury i daty przydatności do użycia.
Termin ważności: minimum 2 lata od daty dostawy lub dłuższy.
Dokumenty: dokumentacja fotograficzna opakowania jednostkowego, potwierdzenie rejestracji w CPNP.</t>
  </si>
  <si>
    <t>Pianka do golenia w opakowaniu: w postaci pojemnika cylindrycznego, posiadające zamknięcie pozwalające na zabezpieczenie przed wypływem i wyschnięciem o pojemności 200 ml.
Na opakowaniu oznaczenie pojemności w ml i daty przydatności do użycia.
Termin ważności: minimum 2 lata od daty dostawy lub dłuższy. 
Dokumenty: dokumentacja fotograficzna opakowania jednostkowego, potwierdzenie rejestracji w CPNP.</t>
  </si>
  <si>
    <t>Proszek do prania - 600 g</t>
  </si>
  <si>
    <t>Pasta do zębów w opakowaniu w postaci tuby, posiadająca zamknięcie pozwalające na zabezpieczenie przed wyschnięciem. Opakowanie o pojemności 75 ml.
W opakowaniach z oznaczeniem pojemności w ml i daty przydatności do użycia.
Termin ważności: minimum 2 lata od daty dostawy lub dłuższy.
Dokumenty: dokumentacja fotograficzna opakowania jednostkowego, potwierdzenie rejestracji w CPNP.</t>
  </si>
  <si>
    <t>Zadanie 6 - dostawa środków higieny do utrzymania higieny dla żołnierzy specjalistów oraz żołnierzy DZSW</t>
  </si>
  <si>
    <t xml:space="preserve">FORMULARZ CENOWY 2025                                                                                      Zał nr 2f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</si>
</sst>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2" fontId="2" fillId="0" borderId="5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="60" zoomScaleNormal="100" workbookViewId="0">
      <selection activeCell="H4" sqref="H4"/>
    </sheetView>
  </sheetViews>
  <sheetFormatPr defaultRowHeight="15" x14ac:dyDescent="0.25"/>
  <cols>
    <col min="1" max="1" width="9.7109375" customWidth="1"/>
    <col min="2" max="2" width="110.5703125" customWidth="1"/>
    <col min="3" max="3" width="16" customWidth="1"/>
    <col min="4" max="4" width="12.85546875" customWidth="1"/>
    <col min="5" max="5" width="14.28515625" customWidth="1"/>
    <col min="6" max="6" width="17.28515625" customWidth="1"/>
    <col min="7" max="7" width="15.85546875" customWidth="1"/>
    <col min="8" max="8" width="18.42578125" customWidth="1"/>
    <col min="10" max="10" width="12.28515625" customWidth="1"/>
    <col min="11" max="11" width="12.140625" customWidth="1"/>
    <col min="12" max="12" width="13.85546875" customWidth="1"/>
    <col min="13" max="13" width="11.42578125" customWidth="1"/>
    <col min="14" max="14" width="11.28515625" customWidth="1"/>
    <col min="15" max="15" width="11" customWidth="1"/>
  </cols>
  <sheetData>
    <row r="1" spans="1:15" ht="15.75" customHeight="1" x14ac:dyDescent="0.25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52.5" customHeight="1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9.25" customHeight="1" x14ac:dyDescent="0.25">
      <c r="A3" s="35" t="s">
        <v>0</v>
      </c>
      <c r="B3" s="35" t="s">
        <v>1</v>
      </c>
      <c r="C3" s="35" t="s">
        <v>2</v>
      </c>
      <c r="D3" s="37" t="s">
        <v>30</v>
      </c>
      <c r="E3" s="38"/>
      <c r="F3" s="38"/>
      <c r="G3" s="38"/>
      <c r="H3" s="39"/>
      <c r="I3" s="37" t="s">
        <v>31</v>
      </c>
      <c r="J3" s="38"/>
      <c r="K3" s="38"/>
      <c r="L3" s="38"/>
      <c r="M3" s="39"/>
      <c r="N3" s="34" t="s">
        <v>32</v>
      </c>
      <c r="O3" s="34"/>
    </row>
    <row r="4" spans="1:15" ht="61.5" customHeight="1" x14ac:dyDescent="0.25">
      <c r="A4" s="36"/>
      <c r="B4" s="36"/>
      <c r="C4" s="36"/>
      <c r="D4" s="17" t="s">
        <v>3</v>
      </c>
      <c r="E4" s="17" t="s">
        <v>4</v>
      </c>
      <c r="F4" s="17" t="s">
        <v>14</v>
      </c>
      <c r="G4" s="17" t="s">
        <v>5</v>
      </c>
      <c r="H4" s="17" t="s">
        <v>15</v>
      </c>
      <c r="I4" s="13" t="s">
        <v>3</v>
      </c>
      <c r="J4" s="13" t="s">
        <v>4</v>
      </c>
      <c r="K4" s="13" t="s">
        <v>14</v>
      </c>
      <c r="L4" s="13" t="s">
        <v>5</v>
      </c>
      <c r="M4" s="13" t="s">
        <v>15</v>
      </c>
      <c r="N4" s="13" t="s">
        <v>14</v>
      </c>
      <c r="O4" s="13" t="s">
        <v>15</v>
      </c>
    </row>
    <row r="5" spans="1:15" ht="30.75" customHeight="1" x14ac:dyDescent="0.25">
      <c r="A5" s="24" t="s">
        <v>6</v>
      </c>
      <c r="B5" s="7" t="s">
        <v>19</v>
      </c>
      <c r="C5" s="30" t="s">
        <v>16</v>
      </c>
      <c r="D5" s="31">
        <v>5000</v>
      </c>
      <c r="E5" s="27"/>
      <c r="F5" s="27">
        <f>D5*E5</f>
        <v>0</v>
      </c>
      <c r="G5" s="33">
        <v>23</v>
      </c>
      <c r="H5" s="27">
        <f>F5+(F5*G5/100)</f>
        <v>0</v>
      </c>
      <c r="I5" s="24">
        <v>600</v>
      </c>
      <c r="J5" s="24"/>
      <c r="K5" s="27">
        <f>I5*J5</f>
        <v>0</v>
      </c>
      <c r="L5" s="24">
        <v>23</v>
      </c>
      <c r="M5" s="27">
        <f>K5+(K5*L5/100)</f>
        <v>0</v>
      </c>
      <c r="N5" s="21">
        <f>F5+K5</f>
        <v>0</v>
      </c>
      <c r="O5" s="21">
        <f>H5+M5</f>
        <v>0</v>
      </c>
    </row>
    <row r="6" spans="1:15" ht="151.5" customHeight="1" x14ac:dyDescent="0.25">
      <c r="A6" s="24"/>
      <c r="B6" s="1" t="s">
        <v>37</v>
      </c>
      <c r="C6" s="24"/>
      <c r="D6" s="32"/>
      <c r="E6" s="27"/>
      <c r="F6" s="27"/>
      <c r="G6" s="33"/>
      <c r="H6" s="27"/>
      <c r="I6" s="24"/>
      <c r="J6" s="24"/>
      <c r="K6" s="27"/>
      <c r="L6" s="24"/>
      <c r="M6" s="27"/>
      <c r="N6" s="28"/>
      <c r="O6" s="28"/>
    </row>
    <row r="7" spans="1:15" ht="15.75" x14ac:dyDescent="0.25">
      <c r="A7" s="33" t="s">
        <v>7</v>
      </c>
      <c r="B7" s="3" t="s">
        <v>20</v>
      </c>
      <c r="C7" s="24" t="s">
        <v>16</v>
      </c>
      <c r="D7" s="24">
        <v>25000</v>
      </c>
      <c r="E7" s="24"/>
      <c r="F7" s="27">
        <f>D7*E7</f>
        <v>0</v>
      </c>
      <c r="G7" s="24">
        <v>23</v>
      </c>
      <c r="H7" s="27">
        <f>F7+(F7*G7/100)</f>
        <v>0</v>
      </c>
      <c r="I7" s="24">
        <v>600</v>
      </c>
      <c r="J7" s="24"/>
      <c r="K7" s="27">
        <f>I7*J7</f>
        <v>0</v>
      </c>
      <c r="L7" s="24">
        <v>23</v>
      </c>
      <c r="M7" s="27">
        <f>K7+(K7*L7/100)</f>
        <v>0</v>
      </c>
      <c r="N7" s="21">
        <f>F7+K7</f>
        <v>0</v>
      </c>
      <c r="O7" s="21">
        <f>H7+M7</f>
        <v>0</v>
      </c>
    </row>
    <row r="8" spans="1:15" ht="163.5" customHeight="1" x14ac:dyDescent="0.25">
      <c r="A8" s="33"/>
      <c r="B8" s="1" t="s">
        <v>38</v>
      </c>
      <c r="C8" s="24"/>
      <c r="D8" s="24"/>
      <c r="E8" s="24"/>
      <c r="F8" s="27"/>
      <c r="G8" s="24"/>
      <c r="H8" s="27"/>
      <c r="I8" s="24"/>
      <c r="J8" s="24"/>
      <c r="K8" s="27"/>
      <c r="L8" s="24"/>
      <c r="M8" s="27"/>
      <c r="N8" s="28"/>
      <c r="O8" s="28"/>
    </row>
    <row r="9" spans="1:15" ht="15.75" x14ac:dyDescent="0.25">
      <c r="A9" s="24" t="s">
        <v>8</v>
      </c>
      <c r="B9" s="3" t="s">
        <v>21</v>
      </c>
      <c r="C9" s="24" t="s">
        <v>16</v>
      </c>
      <c r="D9" s="24">
        <v>7500</v>
      </c>
      <c r="E9" s="24"/>
      <c r="F9" s="27">
        <f>D9*E9</f>
        <v>0</v>
      </c>
      <c r="G9" s="24">
        <v>23</v>
      </c>
      <c r="H9" s="27">
        <f>F9+(F9*G9/100)</f>
        <v>0</v>
      </c>
      <c r="I9" s="24">
        <v>600</v>
      </c>
      <c r="J9" s="24"/>
      <c r="K9" s="27">
        <f>I9*J9</f>
        <v>0</v>
      </c>
      <c r="L9" s="24">
        <v>23</v>
      </c>
      <c r="M9" s="27">
        <f>K9+(K9*L9/100)</f>
        <v>0</v>
      </c>
      <c r="N9" s="21">
        <f t="shared" ref="N9" si="0">F9+K9</f>
        <v>0</v>
      </c>
      <c r="O9" s="21">
        <f t="shared" ref="O9" si="1">H9+M9</f>
        <v>0</v>
      </c>
    </row>
    <row r="10" spans="1:15" ht="150.75" customHeight="1" x14ac:dyDescent="0.25">
      <c r="A10" s="24"/>
      <c r="B10" s="1" t="s">
        <v>33</v>
      </c>
      <c r="C10" s="24"/>
      <c r="D10" s="24"/>
      <c r="E10" s="24"/>
      <c r="F10" s="27"/>
      <c r="G10" s="24"/>
      <c r="H10" s="27"/>
      <c r="I10" s="24"/>
      <c r="J10" s="24"/>
      <c r="K10" s="27"/>
      <c r="L10" s="24"/>
      <c r="M10" s="27"/>
      <c r="N10" s="28"/>
      <c r="O10" s="28"/>
    </row>
    <row r="11" spans="1:15" ht="15.75" x14ac:dyDescent="0.25">
      <c r="A11" s="24" t="s">
        <v>9</v>
      </c>
      <c r="B11" s="4" t="s">
        <v>17</v>
      </c>
      <c r="C11" s="24" t="s">
        <v>18</v>
      </c>
      <c r="D11" s="24">
        <v>10</v>
      </c>
      <c r="E11" s="24"/>
      <c r="F11" s="27">
        <f>D11*E11</f>
        <v>0</v>
      </c>
      <c r="G11" s="24">
        <v>23</v>
      </c>
      <c r="H11" s="27">
        <f>F11+(F11*G11/100)</f>
        <v>0</v>
      </c>
      <c r="I11" s="24">
        <v>1000</v>
      </c>
      <c r="J11" s="24"/>
      <c r="K11" s="27">
        <f>I11*J11</f>
        <v>0</v>
      </c>
      <c r="L11" s="24">
        <v>23</v>
      </c>
      <c r="M11" s="27">
        <f>K11+(K11*L11/100)</f>
        <v>0</v>
      </c>
      <c r="N11" s="21">
        <f t="shared" ref="N11" si="2">F11+K11</f>
        <v>0</v>
      </c>
      <c r="O11" s="21">
        <f t="shared" ref="O11" si="3">H11+M11</f>
        <v>0</v>
      </c>
    </row>
    <row r="12" spans="1:15" ht="90" x14ac:dyDescent="0.25">
      <c r="A12" s="24"/>
      <c r="B12" s="1" t="s">
        <v>34</v>
      </c>
      <c r="C12" s="24"/>
      <c r="D12" s="24"/>
      <c r="E12" s="24"/>
      <c r="F12" s="27"/>
      <c r="G12" s="24"/>
      <c r="H12" s="27"/>
      <c r="I12" s="24"/>
      <c r="J12" s="24"/>
      <c r="K12" s="27"/>
      <c r="L12" s="24"/>
      <c r="M12" s="27"/>
      <c r="N12" s="28"/>
      <c r="O12" s="28"/>
    </row>
    <row r="13" spans="1:15" ht="15.75" x14ac:dyDescent="0.25">
      <c r="A13" s="29" t="s">
        <v>10</v>
      </c>
      <c r="B13" s="7" t="s">
        <v>22</v>
      </c>
      <c r="C13" s="24" t="s">
        <v>16</v>
      </c>
      <c r="D13" s="24">
        <v>600</v>
      </c>
      <c r="E13" s="24"/>
      <c r="F13" s="27">
        <f>D13*E13</f>
        <v>0</v>
      </c>
      <c r="G13" s="24">
        <v>23</v>
      </c>
      <c r="H13" s="27">
        <f>F13+(F13*G13/100)</f>
        <v>0</v>
      </c>
      <c r="I13" s="24">
        <v>1600</v>
      </c>
      <c r="J13" s="24"/>
      <c r="K13" s="27">
        <f>I13*J13</f>
        <v>0</v>
      </c>
      <c r="L13" s="24">
        <v>23</v>
      </c>
      <c r="M13" s="27">
        <f>K13+(K13*L13/100)</f>
        <v>0</v>
      </c>
      <c r="N13" s="21">
        <f t="shared" ref="N13" si="4">F13+K13</f>
        <v>0</v>
      </c>
      <c r="O13" s="21">
        <f t="shared" ref="O13" si="5">H13+M13</f>
        <v>0</v>
      </c>
    </row>
    <row r="14" spans="1:15" ht="98.25" customHeight="1" x14ac:dyDescent="0.25">
      <c r="A14" s="28"/>
      <c r="B14" s="1" t="s">
        <v>41</v>
      </c>
      <c r="C14" s="24"/>
      <c r="D14" s="24"/>
      <c r="E14" s="24"/>
      <c r="F14" s="27"/>
      <c r="G14" s="24"/>
      <c r="H14" s="27"/>
      <c r="I14" s="24"/>
      <c r="J14" s="24"/>
      <c r="K14" s="27"/>
      <c r="L14" s="24"/>
      <c r="M14" s="27"/>
      <c r="N14" s="28"/>
      <c r="O14" s="28"/>
    </row>
    <row r="15" spans="1:15" ht="15.75" x14ac:dyDescent="0.25">
      <c r="A15" s="33" t="s">
        <v>11</v>
      </c>
      <c r="B15" s="7" t="s">
        <v>40</v>
      </c>
      <c r="C15" s="24" t="s">
        <v>16</v>
      </c>
      <c r="D15" s="33">
        <v>700</v>
      </c>
      <c r="E15" s="24"/>
      <c r="F15" s="27">
        <f>D15*E15</f>
        <v>0</v>
      </c>
      <c r="G15" s="24">
        <v>23</v>
      </c>
      <c r="H15" s="27">
        <f>F15+(F15*G15/100)</f>
        <v>0</v>
      </c>
      <c r="I15" s="24">
        <v>1000</v>
      </c>
      <c r="J15" s="24"/>
      <c r="K15" s="27">
        <f>I15*J15</f>
        <v>0</v>
      </c>
      <c r="L15" s="24">
        <v>23</v>
      </c>
      <c r="M15" s="27">
        <f>K15+(K15*L15/100)</f>
        <v>0</v>
      </c>
      <c r="N15" s="21">
        <f t="shared" ref="N15" si="6">F15+K15</f>
        <v>0</v>
      </c>
      <c r="O15" s="21">
        <f t="shared" ref="O15" si="7">H15+M15</f>
        <v>0</v>
      </c>
    </row>
    <row r="16" spans="1:15" ht="60" x14ac:dyDescent="0.25">
      <c r="A16" s="33"/>
      <c r="B16" s="1" t="s">
        <v>35</v>
      </c>
      <c r="C16" s="24"/>
      <c r="D16" s="33"/>
      <c r="E16" s="24"/>
      <c r="F16" s="27"/>
      <c r="G16" s="24"/>
      <c r="H16" s="27"/>
      <c r="I16" s="24"/>
      <c r="J16" s="24"/>
      <c r="K16" s="27"/>
      <c r="L16" s="24"/>
      <c r="M16" s="27"/>
      <c r="N16" s="28"/>
      <c r="O16" s="28"/>
    </row>
    <row r="17" spans="1:15" ht="15.75" x14ac:dyDescent="0.25">
      <c r="A17" s="33" t="s">
        <v>12</v>
      </c>
      <c r="B17" s="3" t="s">
        <v>24</v>
      </c>
      <c r="C17" s="24" t="s">
        <v>16</v>
      </c>
      <c r="D17" s="24">
        <v>700</v>
      </c>
      <c r="E17" s="24"/>
      <c r="F17" s="27">
        <f>D17*E17</f>
        <v>0</v>
      </c>
      <c r="G17" s="24">
        <v>23</v>
      </c>
      <c r="H17" s="27">
        <f>F17+(F17*G17/100)</f>
        <v>0</v>
      </c>
      <c r="I17" s="29">
        <v>1000</v>
      </c>
      <c r="J17" s="29"/>
      <c r="K17" s="25">
        <f>I17*J17</f>
        <v>0</v>
      </c>
      <c r="L17" s="29">
        <v>23</v>
      </c>
      <c r="M17" s="27">
        <f>K17+(K17*L17/100)</f>
        <v>0</v>
      </c>
      <c r="N17" s="21">
        <f t="shared" ref="N17" si="8">F17+K17</f>
        <v>0</v>
      </c>
      <c r="O17" s="21">
        <f t="shared" ref="O17" si="9">H17+M17</f>
        <v>0</v>
      </c>
    </row>
    <row r="18" spans="1:15" ht="60" customHeight="1" x14ac:dyDescent="0.25">
      <c r="A18" s="33"/>
      <c r="B18" s="1" t="s">
        <v>36</v>
      </c>
      <c r="C18" s="24"/>
      <c r="D18" s="24"/>
      <c r="E18" s="24"/>
      <c r="F18" s="27"/>
      <c r="G18" s="24"/>
      <c r="H18" s="27"/>
      <c r="I18" s="28"/>
      <c r="J18" s="28"/>
      <c r="K18" s="26"/>
      <c r="L18" s="28"/>
      <c r="M18" s="27"/>
      <c r="N18" s="28"/>
      <c r="O18" s="28"/>
    </row>
    <row r="19" spans="1:15" ht="15.75" x14ac:dyDescent="0.25">
      <c r="A19" s="24" t="s">
        <v>13</v>
      </c>
      <c r="B19" s="3" t="s">
        <v>23</v>
      </c>
      <c r="C19" s="24" t="s">
        <v>16</v>
      </c>
      <c r="D19" s="24">
        <v>600</v>
      </c>
      <c r="E19" s="24"/>
      <c r="F19" s="27">
        <f>D19*E19</f>
        <v>0</v>
      </c>
      <c r="G19" s="24">
        <v>23</v>
      </c>
      <c r="H19" s="27">
        <f>F19+(F19*G19/100)</f>
        <v>0</v>
      </c>
      <c r="I19" s="24">
        <v>1000</v>
      </c>
      <c r="J19" s="24"/>
      <c r="K19" s="25">
        <f>I19*J19</f>
        <v>0</v>
      </c>
      <c r="L19" s="24">
        <v>23</v>
      </c>
      <c r="M19" s="27">
        <f>K19+(K19*L19/100)</f>
        <v>0</v>
      </c>
      <c r="N19" s="21">
        <f>F19+K19</f>
        <v>0</v>
      </c>
      <c r="O19" s="21">
        <f>H19+M19</f>
        <v>0</v>
      </c>
    </row>
    <row r="20" spans="1:15" ht="87" customHeight="1" thickBot="1" x14ac:dyDescent="0.3">
      <c r="A20" s="24"/>
      <c r="B20" s="1" t="s">
        <v>39</v>
      </c>
      <c r="C20" s="24"/>
      <c r="D20" s="24"/>
      <c r="E20" s="24"/>
      <c r="F20" s="27"/>
      <c r="G20" s="24"/>
      <c r="H20" s="27"/>
      <c r="I20" s="24"/>
      <c r="J20" s="24"/>
      <c r="K20" s="26"/>
      <c r="L20" s="24"/>
      <c r="M20" s="27"/>
      <c r="N20" s="22"/>
      <c r="O20" s="22"/>
    </row>
    <row r="21" spans="1:15" ht="16.5" thickBot="1" x14ac:dyDescent="0.3">
      <c r="A21" s="40"/>
      <c r="B21" s="40"/>
      <c r="C21" s="40"/>
      <c r="D21" s="40"/>
      <c r="E21" s="8"/>
      <c r="F21" s="6">
        <f>SUM(F5:F20)</f>
        <v>0</v>
      </c>
      <c r="G21" s="9"/>
      <c r="H21" s="6">
        <f>SUM(H5:H20)</f>
        <v>0</v>
      </c>
      <c r="I21" s="2"/>
      <c r="J21" s="2"/>
      <c r="K21" s="15">
        <f>SUM(K5:K20)</f>
        <v>0</v>
      </c>
      <c r="L21" s="2"/>
      <c r="M21" s="14">
        <f>SUM(M5:M20)</f>
        <v>0</v>
      </c>
      <c r="N21" s="19">
        <f>SUM(N5:N20)</f>
        <v>0</v>
      </c>
      <c r="O21" s="20">
        <f>SUM(O5:O20)</f>
        <v>0</v>
      </c>
    </row>
    <row r="22" spans="1:15" x14ac:dyDescent="0.25">
      <c r="A22" s="10"/>
      <c r="B22" s="10"/>
      <c r="C22" s="10"/>
      <c r="D22" s="10"/>
      <c r="E22" s="10"/>
      <c r="F22" s="11"/>
      <c r="G22" s="12"/>
      <c r="H22" s="11"/>
    </row>
    <row r="23" spans="1:15" ht="15.75" x14ac:dyDescent="0.25">
      <c r="A23" s="41" t="s">
        <v>27</v>
      </c>
      <c r="B23" s="41"/>
    </row>
    <row r="25" spans="1:15" ht="15.75" x14ac:dyDescent="0.25">
      <c r="B25" t="s">
        <v>29</v>
      </c>
      <c r="J25" s="18" t="s">
        <v>28</v>
      </c>
      <c r="K25" s="2"/>
      <c r="L25" s="2"/>
      <c r="M25" s="2"/>
    </row>
    <row r="26" spans="1:15" ht="15.75" x14ac:dyDescent="0.25">
      <c r="B26" s="2" t="s">
        <v>26</v>
      </c>
      <c r="E26" s="16"/>
      <c r="F26" s="16"/>
      <c r="G26" s="16"/>
      <c r="H26" s="16"/>
      <c r="J26" s="23" t="s">
        <v>25</v>
      </c>
      <c r="K26" s="23"/>
      <c r="L26" s="23"/>
      <c r="M26" s="23"/>
    </row>
    <row r="27" spans="1:15" x14ac:dyDescent="0.25">
      <c r="F27" s="5"/>
      <c r="G27" s="5"/>
      <c r="H27" s="5"/>
    </row>
  </sheetData>
  <mergeCells count="123">
    <mergeCell ref="H19:H20"/>
    <mergeCell ref="A21:D21"/>
    <mergeCell ref="A23:B23"/>
    <mergeCell ref="A19:A20"/>
    <mergeCell ref="C19:C20"/>
    <mergeCell ref="D19:D20"/>
    <mergeCell ref="E19:E20"/>
    <mergeCell ref="F19:F20"/>
    <mergeCell ref="G19:G20"/>
    <mergeCell ref="H15:H16"/>
    <mergeCell ref="A17:A18"/>
    <mergeCell ref="C17:C18"/>
    <mergeCell ref="D17:D18"/>
    <mergeCell ref="E17:E18"/>
    <mergeCell ref="F17:F18"/>
    <mergeCell ref="G17:G18"/>
    <mergeCell ref="H17:H18"/>
    <mergeCell ref="A15:A16"/>
    <mergeCell ref="C15:C16"/>
    <mergeCell ref="D15:D16"/>
    <mergeCell ref="E15:E16"/>
    <mergeCell ref="F15:F16"/>
    <mergeCell ref="G15:G16"/>
    <mergeCell ref="H11:H12"/>
    <mergeCell ref="A13:A14"/>
    <mergeCell ref="C13:C14"/>
    <mergeCell ref="D13:D14"/>
    <mergeCell ref="E13:E14"/>
    <mergeCell ref="F13:F14"/>
    <mergeCell ref="G13:G14"/>
    <mergeCell ref="H13:H14"/>
    <mergeCell ref="A11:A12"/>
    <mergeCell ref="C11:C12"/>
    <mergeCell ref="D11:D12"/>
    <mergeCell ref="E11:E12"/>
    <mergeCell ref="F11:F12"/>
    <mergeCell ref="G11:G12"/>
    <mergeCell ref="H7:H8"/>
    <mergeCell ref="A9:A10"/>
    <mergeCell ref="C9:C10"/>
    <mergeCell ref="D9:D10"/>
    <mergeCell ref="E9:E10"/>
    <mergeCell ref="F9:F10"/>
    <mergeCell ref="G9:G10"/>
    <mergeCell ref="H9:H10"/>
    <mergeCell ref="A7:A8"/>
    <mergeCell ref="C7:C8"/>
    <mergeCell ref="D7:D8"/>
    <mergeCell ref="E7:E8"/>
    <mergeCell ref="F7:F8"/>
    <mergeCell ref="G7:G8"/>
    <mergeCell ref="A5:A6"/>
    <mergeCell ref="C5:C6"/>
    <mergeCell ref="D5:D6"/>
    <mergeCell ref="E5:E6"/>
    <mergeCell ref="F5:F6"/>
    <mergeCell ref="G5:G6"/>
    <mergeCell ref="H5:H6"/>
    <mergeCell ref="A1:O1"/>
    <mergeCell ref="A2:O2"/>
    <mergeCell ref="A3:A4"/>
    <mergeCell ref="B3:B4"/>
    <mergeCell ref="C3:C4"/>
    <mergeCell ref="D3:H3"/>
    <mergeCell ref="I3:M3"/>
    <mergeCell ref="N3:O3"/>
    <mergeCell ref="I5:I6"/>
    <mergeCell ref="J5:J6"/>
    <mergeCell ref="K5:K6"/>
    <mergeCell ref="L5:L6"/>
    <mergeCell ref="M5:M6"/>
    <mergeCell ref="N5:N6"/>
    <mergeCell ref="O5:O6"/>
    <mergeCell ref="N7:N8"/>
    <mergeCell ref="O7:O8"/>
    <mergeCell ref="I9:I10"/>
    <mergeCell ref="J9:J10"/>
    <mergeCell ref="K9:K10"/>
    <mergeCell ref="L9:L10"/>
    <mergeCell ref="M9:M10"/>
    <mergeCell ref="N9:N10"/>
    <mergeCell ref="O9:O10"/>
    <mergeCell ref="I7:I8"/>
    <mergeCell ref="J7:J8"/>
    <mergeCell ref="K7:K8"/>
    <mergeCell ref="L7:L8"/>
    <mergeCell ref="M7:M8"/>
    <mergeCell ref="N11:N12"/>
    <mergeCell ref="O11:O12"/>
    <mergeCell ref="I13:I14"/>
    <mergeCell ref="J13:J14"/>
    <mergeCell ref="K13:K14"/>
    <mergeCell ref="L13:L14"/>
    <mergeCell ref="M13:M14"/>
    <mergeCell ref="N13:N14"/>
    <mergeCell ref="O13:O14"/>
    <mergeCell ref="I11:I12"/>
    <mergeCell ref="J11:J12"/>
    <mergeCell ref="K11:K12"/>
    <mergeCell ref="L11:L12"/>
    <mergeCell ref="M11:M12"/>
    <mergeCell ref="N19:N20"/>
    <mergeCell ref="O19:O20"/>
    <mergeCell ref="J26:M26"/>
    <mergeCell ref="I19:I20"/>
    <mergeCell ref="J19:J20"/>
    <mergeCell ref="K19:K20"/>
    <mergeCell ref="L19:L20"/>
    <mergeCell ref="M19:M20"/>
    <mergeCell ref="N15:N16"/>
    <mergeCell ref="O15:O16"/>
    <mergeCell ref="I17:I18"/>
    <mergeCell ref="J17:J18"/>
    <mergeCell ref="K17:K18"/>
    <mergeCell ref="L17:L18"/>
    <mergeCell ref="M17:M18"/>
    <mergeCell ref="N17:N18"/>
    <mergeCell ref="O17:O18"/>
    <mergeCell ref="I15:I16"/>
    <mergeCell ref="J15:J16"/>
    <mergeCell ref="K15:K16"/>
    <mergeCell ref="L15:L16"/>
    <mergeCell ref="M15:M16"/>
  </mergeCells>
  <pageMargins left="0.31496062992125984" right="0.31496062992125984" top="0.15748031496062992" bottom="0.19685039370078741" header="0.11811023622047245" footer="0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03334BB-99C9-4B74-9154-EE3B251448A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2</vt:lpstr>
      <vt:lpstr>'Zadanie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a7a1b7b5-444f-4aa2-a6a3-9e6beececfb9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Saver">
    <vt:lpwstr>UR9H4KfwYUJCLomq+kvuWFbPCSFf5Tuj</vt:lpwstr>
  </property>
  <property fmtid="{D5CDD505-2E9C-101B-9397-08002B2CF9AE}" pid="9" name="bjClsUserRVM">
    <vt:lpwstr>[]</vt:lpwstr>
  </property>
  <property fmtid="{D5CDD505-2E9C-101B-9397-08002B2CF9AE}" pid="10" name="s5636:Creator type=IP">
    <vt:lpwstr>10.50.115.52</vt:lpwstr>
  </property>
</Properties>
</file>