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hares\zamowienia\2023\ZAPYTANIA OFERTOWE\KZ_ZO_3_2023 PRZEGLĄD OSWIETLENIA PPOŻ\ZAPYTANIE OFERTOWE\"/>
    </mc:Choice>
  </mc:AlternateContent>
  <xr:revisionPtr revIDLastSave="0" documentId="13_ncr:1_{E34128BC-3EFF-4DE2-B90F-EF3CD1A901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8" i="1"/>
  <c r="H9" i="1"/>
  <c r="F10" i="1"/>
  <c r="H10" i="1" s="1"/>
  <c r="I10" i="1" s="1"/>
  <c r="F11" i="1"/>
  <c r="F13" i="1"/>
  <c r="H13" i="1" s="1"/>
  <c r="I13" i="1" s="1"/>
  <c r="F14" i="1"/>
  <c r="H14" i="1" s="1"/>
  <c r="F15" i="1"/>
  <c r="H15" i="1"/>
  <c r="I15" i="1" s="1"/>
  <c r="F16" i="1"/>
  <c r="H16" i="1" s="1"/>
  <c r="I16" i="1" s="1"/>
  <c r="F17" i="1"/>
  <c r="H17" i="1" s="1"/>
  <c r="F7" i="1"/>
  <c r="H7" i="1" s="1"/>
  <c r="F8" i="1"/>
  <c r="H8" i="1" s="1"/>
  <c r="I8" i="1" s="1"/>
  <c r="F12" i="1"/>
  <c r="H12" i="1" s="1"/>
  <c r="I12" i="1" s="1"/>
  <c r="I17" i="1" l="1"/>
  <c r="I14" i="1"/>
  <c r="H11" i="1"/>
  <c r="I11" i="1" s="1"/>
  <c r="I9" i="1"/>
  <c r="I7" i="1"/>
  <c r="F6" i="1"/>
  <c r="H6" i="1" l="1"/>
  <c r="H18" i="1" s="1"/>
  <c r="I6" i="1"/>
  <c r="I18" i="1" s="1"/>
</calcChain>
</file>

<file path=xl/sharedStrings.xml><?xml version="1.0" encoding="utf-8"?>
<sst xmlns="http://schemas.openxmlformats.org/spreadsheetml/2006/main" count="38" uniqueCount="27">
  <si>
    <t>szt.</t>
  </si>
  <si>
    <t>ryczałt</t>
  </si>
  <si>
    <t>Poz.</t>
  </si>
  <si>
    <t>Opis przedmiotu zamówienia</t>
  </si>
  <si>
    <t>j.m.</t>
  </si>
  <si>
    <t>Liczba szt.</t>
  </si>
  <si>
    <t>ŁĄCZNIE</t>
  </si>
  <si>
    <t>Wartość netto [zł]</t>
  </si>
  <si>
    <t>Kwota VAT  [zł]</t>
  </si>
  <si>
    <t>Wartość brutto  [zł]</t>
  </si>
  <si>
    <t>VAT [%]</t>
  </si>
  <si>
    <t>SPECYFIKACJA ASORTYMENTOWO - CENOWA</t>
  </si>
  <si>
    <t>Wymiana opraw awaryjnych zgodnie z opisem przedmiotu zamówienia</t>
  </si>
  <si>
    <t>Wymiana opraw ewakuacyjne zgodnie z opisem przedmiotu zamówienia</t>
  </si>
  <si>
    <t>Wymiana przeciwpożarowe wyłączników prądu zgodnie z opisem przedmiotu zamówienia</t>
  </si>
  <si>
    <t>Przegląd i konserwacja oświetlenia zgodnie z opisem przedmiotu zamówienia</t>
  </si>
  <si>
    <t>Badania techniczne przeciwpożarowego wyłącznika prądu w Olejnicy zgodnie z opisem przedmiotu zamówienia</t>
  </si>
  <si>
    <t>Badania techniczne przeciwpożarowego wyłącznika prądu zgodnie z opisem przedmiotu zamówienia</t>
  </si>
  <si>
    <t>Roboczogodzina w przypadku wystąpienia awarii (naprawa)</t>
  </si>
  <si>
    <t>Wymiana opraw oświetleniowych awaryjnych zgodnie z opisem przedmiotu zamówienia</t>
  </si>
  <si>
    <t>Wymiana skrzynek sterowniczych uruchamiających przeciwpożarowe wyłączniki prąd zgodnie z opisem przedmiotu zamówienia</t>
  </si>
  <si>
    <t>Wymiana modułów oświetlenia awaryjnego zgodnie z opisem przedmiotu zamówienia</t>
  </si>
  <si>
    <t>Wymiana akumulatory oświetlenia awaryjnego zgodnie z opisem przedmiotu zamówienia</t>
  </si>
  <si>
    <t>Wymiana   led oświetlenia awaryjnego zgodnie z opisem przedmiotu zamówienia</t>
  </si>
  <si>
    <t>Cena j. netto
za 1 usługę/ 1 sztukę</t>
  </si>
  <si>
    <t>x</t>
  </si>
  <si>
    <t>Ad. 1. Wykonawca winien wypełnić kolumnę E (cena j. netto) oraz kolumnę G (stawka VAT), a pozostałe kolumny zliczą się automatycznie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</si>
</sst>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B4E"/>
        <bgColor indexed="64"/>
      </patternFill>
    </fill>
  </fills>
  <borders count="13">
    <border>
      <left/>
      <right/>
      <top/>
      <bottom/>
      <diagonal/>
    </border>
    <border>
      <left style="thin">
        <color rgb="FF007B4E"/>
      </left>
      <right style="thin">
        <color rgb="FF007B4E"/>
      </right>
      <top style="thin">
        <color rgb="FF007B4E"/>
      </top>
      <bottom style="thin">
        <color rgb="FF007B4E"/>
      </bottom>
      <diagonal/>
    </border>
    <border>
      <left style="thin">
        <color rgb="FF007B4E"/>
      </left>
      <right style="thin">
        <color rgb="FF007B4E"/>
      </right>
      <top/>
      <bottom style="thin">
        <color rgb="FF007B4E"/>
      </bottom>
      <diagonal/>
    </border>
    <border>
      <left style="medium">
        <color indexed="64"/>
      </left>
      <right style="thin">
        <color rgb="FF007B4E"/>
      </right>
      <top style="medium">
        <color indexed="64"/>
      </top>
      <bottom style="thin">
        <color rgb="FF007B4E"/>
      </bottom>
      <diagonal/>
    </border>
    <border>
      <left style="thin">
        <color rgb="FF007B4E"/>
      </left>
      <right style="thin">
        <color rgb="FF007B4E"/>
      </right>
      <top style="medium">
        <color indexed="64"/>
      </top>
      <bottom style="thin">
        <color rgb="FF007B4E"/>
      </bottom>
      <diagonal/>
    </border>
    <border>
      <left style="thin">
        <color rgb="FF007B4E"/>
      </left>
      <right style="medium">
        <color indexed="64"/>
      </right>
      <top style="medium">
        <color indexed="64"/>
      </top>
      <bottom style="thin">
        <color rgb="FF007B4E"/>
      </bottom>
      <diagonal/>
    </border>
    <border>
      <left style="medium">
        <color indexed="64"/>
      </left>
      <right style="thin">
        <color rgb="FF007B4E"/>
      </right>
      <top style="thin">
        <color rgb="FF007B4E"/>
      </top>
      <bottom style="thin">
        <color rgb="FF007B4E"/>
      </bottom>
      <diagonal/>
    </border>
    <border>
      <left style="medium">
        <color indexed="64"/>
      </left>
      <right style="thin">
        <color rgb="FF007B4E"/>
      </right>
      <top style="thin">
        <color rgb="FF007B4E"/>
      </top>
      <bottom style="medium">
        <color indexed="64"/>
      </bottom>
      <diagonal/>
    </border>
    <border>
      <left style="thin">
        <color rgb="FF007B4E"/>
      </left>
      <right style="thin">
        <color rgb="FF007B4E"/>
      </right>
      <top style="thin">
        <color rgb="FF007B4E"/>
      </top>
      <bottom style="medium">
        <color indexed="64"/>
      </bottom>
      <diagonal/>
    </border>
    <border>
      <left style="thin">
        <color rgb="FF007B4E"/>
      </left>
      <right style="medium">
        <color indexed="64"/>
      </right>
      <top style="thin">
        <color rgb="FF007B4E"/>
      </top>
      <bottom style="medium">
        <color indexed="64"/>
      </bottom>
      <diagonal/>
    </border>
    <border>
      <left style="medium">
        <color indexed="64"/>
      </left>
      <right style="thin">
        <color rgb="FF007B4E"/>
      </right>
      <top/>
      <bottom style="thin">
        <color rgb="FF007B4E"/>
      </bottom>
      <diagonal/>
    </border>
    <border>
      <left style="thin">
        <color rgb="FF007B4E"/>
      </left>
      <right style="medium">
        <color indexed="64"/>
      </right>
      <top/>
      <bottom style="thin">
        <color rgb="FF007B4E"/>
      </bottom>
      <diagonal/>
    </border>
    <border>
      <left style="thin">
        <color rgb="FF007B4E"/>
      </left>
      <right style="thin">
        <color rgb="FF007B4E"/>
      </right>
      <top style="thin">
        <color rgb="FF007B4E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/>
    <xf numFmtId="4" fontId="3" fillId="0" borderId="1" xfId="0" applyNumberFormat="1" applyFont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10" fontId="2" fillId="2" borderId="4" xfId="0" applyNumberFormat="1" applyFont="1" applyFill="1" applyBorder="1" applyAlignment="1" applyProtection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4" fontId="4" fillId="0" borderId="8" xfId="0" applyNumberFormat="1" applyFont="1" applyBorder="1" applyAlignment="1" applyProtection="1">
      <alignment vertical="center" wrapText="1"/>
    </xf>
    <xf numFmtId="4" fontId="4" fillId="0" borderId="8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vertical="center" wrapText="1"/>
      <protection locked="0"/>
    </xf>
    <xf numFmtId="4" fontId="3" fillId="0" borderId="2" xfId="0" applyNumberFormat="1" applyFont="1" applyBorder="1" applyAlignment="1" applyProtection="1">
      <alignment vertical="center" wrapText="1"/>
    </xf>
    <xf numFmtId="9" fontId="3" fillId="0" borderId="2" xfId="0" applyNumberFormat="1" applyFont="1" applyBorder="1" applyAlignment="1" applyProtection="1">
      <alignment vertical="center" wrapText="1"/>
      <protection locked="0"/>
    </xf>
    <xf numFmtId="4" fontId="3" fillId="0" borderId="11" xfId="0" applyNumberFormat="1" applyFont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7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tabSelected="1" topLeftCell="A4" zoomScale="145" zoomScaleNormal="145" workbookViewId="0">
      <selection activeCell="C23" sqref="C23"/>
    </sheetView>
  </sheetViews>
  <sheetFormatPr defaultRowHeight="15" x14ac:dyDescent="0.25"/>
  <cols>
    <col min="1" max="1" width="12" customWidth="1"/>
    <col min="2" max="2" width="48.140625" bestFit="1" customWidth="1"/>
    <col min="3" max="8" width="12" customWidth="1"/>
  </cols>
  <sheetData>
    <row r="2" spans="1:9" x14ac:dyDescent="0.25">
      <c r="A2" s="30" t="s">
        <v>11</v>
      </c>
      <c r="B2" s="30"/>
      <c r="C2" s="30"/>
      <c r="D2" s="30"/>
      <c r="E2" s="30"/>
      <c r="F2" s="30"/>
      <c r="G2" s="30"/>
      <c r="H2" s="30"/>
      <c r="I2" s="30"/>
    </row>
    <row r="3" spans="1:9" ht="15.75" thickBot="1" x14ac:dyDescent="0.3"/>
    <row r="4" spans="1:9" ht="33.75" x14ac:dyDescent="0.25">
      <c r="A4" s="3" t="s">
        <v>2</v>
      </c>
      <c r="B4" s="4" t="s">
        <v>3</v>
      </c>
      <c r="C4" s="4" t="s">
        <v>4</v>
      </c>
      <c r="D4" s="4" t="s">
        <v>5</v>
      </c>
      <c r="E4" s="5" t="s">
        <v>24</v>
      </c>
      <c r="F4" s="5" t="s">
        <v>7</v>
      </c>
      <c r="G4" s="6" t="s">
        <v>10</v>
      </c>
      <c r="H4" s="5" t="s">
        <v>8</v>
      </c>
      <c r="I4" s="7" t="s">
        <v>9</v>
      </c>
    </row>
    <row r="5" spans="1:9" s="1" customFormat="1" ht="15.75" thickBot="1" x14ac:dyDescent="0.3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8">
        <v>9</v>
      </c>
    </row>
    <row r="6" spans="1:9" ht="22.5" x14ac:dyDescent="0.25">
      <c r="A6" s="11">
        <v>1</v>
      </c>
      <c r="B6" s="20" t="s">
        <v>15</v>
      </c>
      <c r="C6" s="21" t="s">
        <v>0</v>
      </c>
      <c r="D6" s="22">
        <v>4</v>
      </c>
      <c r="E6" s="12"/>
      <c r="F6" s="13">
        <f>D6*E6</f>
        <v>0</v>
      </c>
      <c r="G6" s="14">
        <v>0.23</v>
      </c>
      <c r="H6" s="13">
        <f>ROUND((F6*G6),2)</f>
        <v>0</v>
      </c>
      <c r="I6" s="15">
        <f>F6+H6</f>
        <v>0</v>
      </c>
    </row>
    <row r="7" spans="1:9" ht="22.5" x14ac:dyDescent="0.25">
      <c r="A7" s="8">
        <v>2</v>
      </c>
      <c r="B7" s="23" t="s">
        <v>16</v>
      </c>
      <c r="C7" s="21" t="s">
        <v>0</v>
      </c>
      <c r="D7" s="21">
        <v>2</v>
      </c>
      <c r="E7" s="2"/>
      <c r="F7" s="13">
        <f t="shared" ref="F7:F12" si="0">D7*E7</f>
        <v>0</v>
      </c>
      <c r="G7" s="14">
        <v>0.23</v>
      </c>
      <c r="H7" s="13">
        <f t="shared" ref="H7:H12" si="1">ROUND((F7*G7),2)</f>
        <v>0</v>
      </c>
      <c r="I7" s="15">
        <f t="shared" ref="I7:I12" si="2">F7+H7</f>
        <v>0</v>
      </c>
    </row>
    <row r="8" spans="1:9" ht="22.5" x14ac:dyDescent="0.25">
      <c r="A8" s="8">
        <v>3</v>
      </c>
      <c r="B8" s="23" t="s">
        <v>17</v>
      </c>
      <c r="C8" s="21" t="s">
        <v>0</v>
      </c>
      <c r="D8" s="21">
        <v>1</v>
      </c>
      <c r="E8" s="2"/>
      <c r="F8" s="13">
        <f t="shared" si="0"/>
        <v>0</v>
      </c>
      <c r="G8" s="14">
        <v>0.23</v>
      </c>
      <c r="H8" s="13">
        <f t="shared" si="1"/>
        <v>0</v>
      </c>
      <c r="I8" s="15">
        <f t="shared" si="2"/>
        <v>0</v>
      </c>
    </row>
    <row r="9" spans="1:9" x14ac:dyDescent="0.25">
      <c r="A9" s="11">
        <v>4</v>
      </c>
      <c r="B9" s="23" t="s">
        <v>18</v>
      </c>
      <c r="C9" s="21" t="s">
        <v>1</v>
      </c>
      <c r="D9" s="21" t="s">
        <v>1</v>
      </c>
      <c r="E9" s="2"/>
      <c r="F9" s="13">
        <f>E9</f>
        <v>0</v>
      </c>
      <c r="G9" s="14">
        <v>0.23</v>
      </c>
      <c r="H9" s="13">
        <f t="shared" si="1"/>
        <v>0</v>
      </c>
      <c r="I9" s="15">
        <f t="shared" si="2"/>
        <v>0</v>
      </c>
    </row>
    <row r="10" spans="1:9" ht="22.5" x14ac:dyDescent="0.25">
      <c r="A10" s="8">
        <v>5</v>
      </c>
      <c r="B10" s="23" t="s">
        <v>12</v>
      </c>
      <c r="C10" s="21" t="s">
        <v>0</v>
      </c>
      <c r="D10" s="21">
        <v>274</v>
      </c>
      <c r="E10" s="2"/>
      <c r="F10" s="13">
        <f t="shared" si="0"/>
        <v>0</v>
      </c>
      <c r="G10" s="14">
        <v>0.23</v>
      </c>
      <c r="H10" s="13">
        <f t="shared" si="1"/>
        <v>0</v>
      </c>
      <c r="I10" s="15">
        <f t="shared" si="2"/>
        <v>0</v>
      </c>
    </row>
    <row r="11" spans="1:9" ht="22.5" x14ac:dyDescent="0.25">
      <c r="A11" s="8">
        <v>6</v>
      </c>
      <c r="B11" s="23" t="s">
        <v>13</v>
      </c>
      <c r="C11" s="21" t="s">
        <v>0</v>
      </c>
      <c r="D11" s="21">
        <v>145</v>
      </c>
      <c r="E11" s="2"/>
      <c r="F11" s="13">
        <f t="shared" si="0"/>
        <v>0</v>
      </c>
      <c r="G11" s="14">
        <v>0.23</v>
      </c>
      <c r="H11" s="13">
        <f t="shared" si="1"/>
        <v>0</v>
      </c>
      <c r="I11" s="15">
        <f t="shared" si="2"/>
        <v>0</v>
      </c>
    </row>
    <row r="12" spans="1:9" ht="22.5" x14ac:dyDescent="0.25">
      <c r="A12" s="11">
        <v>7</v>
      </c>
      <c r="B12" s="24" t="s">
        <v>14</v>
      </c>
      <c r="C12" s="21" t="s">
        <v>0</v>
      </c>
      <c r="D12" s="25">
        <v>25</v>
      </c>
      <c r="E12" s="19"/>
      <c r="F12" s="13">
        <f t="shared" si="0"/>
        <v>0</v>
      </c>
      <c r="G12" s="14">
        <v>0.23</v>
      </c>
      <c r="H12" s="13">
        <f t="shared" si="1"/>
        <v>0</v>
      </c>
      <c r="I12" s="15">
        <f t="shared" si="2"/>
        <v>0</v>
      </c>
    </row>
    <row r="13" spans="1:9" ht="22.5" x14ac:dyDescent="0.25">
      <c r="A13" s="8">
        <v>8</v>
      </c>
      <c r="B13" s="24" t="s">
        <v>19</v>
      </c>
      <c r="C13" s="21" t="s">
        <v>0</v>
      </c>
      <c r="D13" s="25">
        <v>274</v>
      </c>
      <c r="E13" s="19"/>
      <c r="F13" s="13">
        <f t="shared" ref="F13:F17" si="3">D13*E13</f>
        <v>0</v>
      </c>
      <c r="G13" s="14">
        <v>0.23</v>
      </c>
      <c r="H13" s="13">
        <f t="shared" ref="H13:H17" si="4">ROUND((F13*G13),2)</f>
        <v>0</v>
      </c>
      <c r="I13" s="15">
        <f t="shared" ref="I13:I17" si="5">F13+H13</f>
        <v>0</v>
      </c>
    </row>
    <row r="14" spans="1:9" ht="33.75" x14ac:dyDescent="0.25">
      <c r="A14" s="8">
        <v>9</v>
      </c>
      <c r="B14" s="24" t="s">
        <v>20</v>
      </c>
      <c r="C14" s="21" t="s">
        <v>0</v>
      </c>
      <c r="D14" s="25">
        <v>25</v>
      </c>
      <c r="E14" s="19"/>
      <c r="F14" s="13">
        <f t="shared" si="3"/>
        <v>0</v>
      </c>
      <c r="G14" s="14">
        <v>0.23</v>
      </c>
      <c r="H14" s="13">
        <f t="shared" si="4"/>
        <v>0</v>
      </c>
      <c r="I14" s="15">
        <f t="shared" si="5"/>
        <v>0</v>
      </c>
    </row>
    <row r="15" spans="1:9" ht="22.5" x14ac:dyDescent="0.25">
      <c r="A15" s="11">
        <v>10</v>
      </c>
      <c r="B15" s="24" t="s">
        <v>21</v>
      </c>
      <c r="C15" s="21" t="s">
        <v>0</v>
      </c>
      <c r="D15" s="25">
        <v>274</v>
      </c>
      <c r="E15" s="19"/>
      <c r="F15" s="13">
        <f t="shared" si="3"/>
        <v>0</v>
      </c>
      <c r="G15" s="14">
        <v>0.23</v>
      </c>
      <c r="H15" s="13">
        <f t="shared" si="4"/>
        <v>0</v>
      </c>
      <c r="I15" s="15">
        <f t="shared" si="5"/>
        <v>0</v>
      </c>
    </row>
    <row r="16" spans="1:9" ht="22.5" x14ac:dyDescent="0.25">
      <c r="A16" s="8">
        <v>11</v>
      </c>
      <c r="B16" s="24" t="s">
        <v>23</v>
      </c>
      <c r="C16" s="21" t="s">
        <v>0</v>
      </c>
      <c r="D16" s="25">
        <v>274</v>
      </c>
      <c r="E16" s="19"/>
      <c r="F16" s="13">
        <f t="shared" si="3"/>
        <v>0</v>
      </c>
      <c r="G16" s="14">
        <v>0.23</v>
      </c>
      <c r="H16" s="13">
        <f t="shared" si="4"/>
        <v>0</v>
      </c>
      <c r="I16" s="15">
        <f t="shared" si="5"/>
        <v>0</v>
      </c>
    </row>
    <row r="17" spans="1:9" ht="22.5" x14ac:dyDescent="0.25">
      <c r="A17" s="8">
        <v>12</v>
      </c>
      <c r="B17" s="24" t="s">
        <v>22</v>
      </c>
      <c r="C17" s="21" t="s">
        <v>0</v>
      </c>
      <c r="D17" s="25">
        <v>274</v>
      </c>
      <c r="E17" s="19"/>
      <c r="F17" s="13">
        <f t="shared" si="3"/>
        <v>0</v>
      </c>
      <c r="G17" s="14">
        <v>0.23</v>
      </c>
      <c r="H17" s="13">
        <f t="shared" si="4"/>
        <v>0</v>
      </c>
      <c r="I17" s="15">
        <f t="shared" si="5"/>
        <v>0</v>
      </c>
    </row>
    <row r="18" spans="1:9" ht="15.75" thickBot="1" x14ac:dyDescent="0.3">
      <c r="A18" s="26" t="s">
        <v>6</v>
      </c>
      <c r="B18" s="27"/>
      <c r="C18" s="27"/>
      <c r="D18" s="27"/>
      <c r="E18" s="27"/>
      <c r="F18" s="9">
        <f>SUM(F6:F17)</f>
        <v>0</v>
      </c>
      <c r="G18" s="10" t="s">
        <v>25</v>
      </c>
      <c r="H18" s="9">
        <f>SUM(H6:H17)</f>
        <v>0</v>
      </c>
      <c r="I18" s="9">
        <f>SUM(I6:I17)</f>
        <v>0</v>
      </c>
    </row>
    <row r="20" spans="1:9" x14ac:dyDescent="0.25">
      <c r="A20" s="28" t="s">
        <v>26</v>
      </c>
      <c r="B20" s="29"/>
      <c r="C20" s="29"/>
      <c r="D20" s="29"/>
      <c r="E20" s="29"/>
      <c r="F20" s="29"/>
      <c r="G20" s="29"/>
      <c r="H20" s="29"/>
      <c r="I20" s="29"/>
    </row>
  </sheetData>
  <protectedRanges>
    <protectedRange sqref="E6:E17" name="Rozstęp2"/>
    <protectedRange sqref="G6:G17" name="Rozstęp1"/>
  </protectedRanges>
  <mergeCells count="3">
    <mergeCell ref="A18:E18"/>
    <mergeCell ref="A20:I20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Aleksandra</cp:lastModifiedBy>
  <dcterms:created xsi:type="dcterms:W3CDTF">2022-11-02T10:24:48Z</dcterms:created>
  <dcterms:modified xsi:type="dcterms:W3CDTF">2023-05-23T06:32:40Z</dcterms:modified>
</cp:coreProperties>
</file>