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L:\Wydzial_AU\ZAMÓWIENIA PUBLICZNE\2025\3 - Mobilne Punkty Kamerowe\DOKUMENTACJA KOMPLET\"/>
    </mc:Choice>
  </mc:AlternateContent>
  <xr:revisionPtr revIDLastSave="0" documentId="13_ncr:1_{EE7DA825-A071-4ABB-ACFF-A774C51B1A3C}" xr6:coauthVersionLast="47" xr6:coauthVersionMax="47" xr10:uidLastSave="{00000000-0000-0000-0000-000000000000}"/>
  <bookViews>
    <workbookView xWindow="-38520" yWindow="-2850" windowWidth="38640" windowHeight="21120" xr2:uid="{00000000-000D-0000-FFFF-FFFF00000000}"/>
  </bookViews>
  <sheets>
    <sheet name="Arkusz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1" l="1"/>
  <c r="H18" i="1"/>
  <c r="H16" i="1"/>
  <c r="H14" i="1"/>
  <c r="H17" i="1"/>
  <c r="H15" i="1"/>
  <c r="H13" i="1"/>
  <c r="H20" i="1" l="1"/>
  <c r="H21" i="1" s="1"/>
  <c r="H9" i="1"/>
  <c r="H12" i="1" l="1"/>
  <c r="H11" i="1"/>
  <c r="H10" i="1"/>
  <c r="H8" i="1"/>
</calcChain>
</file>

<file path=xl/sharedStrings.xml><?xml version="1.0" encoding="utf-8"?>
<sst xmlns="http://schemas.openxmlformats.org/spreadsheetml/2006/main" count="38" uniqueCount="31">
  <si>
    <t>L.p.</t>
  </si>
  <si>
    <t>Zakres działań</t>
  </si>
  <si>
    <t>Wartość netto 
(kolumna 4x5)</t>
  </si>
  <si>
    <t>Formularz cenowy</t>
  </si>
  <si>
    <t>Załącznik nr 1a do SWZ</t>
  </si>
  <si>
    <t>SSM/3/PP/2025</t>
  </si>
  <si>
    <t>Dostawa trzech Mobilnych Punktów Kamerowch</t>
  </si>
  <si>
    <t>Obudowa ochronna wykonana ze stali wraz z zadaszeniem</t>
  </si>
  <si>
    <t xml:space="preserve">1 szt. </t>
  </si>
  <si>
    <t>Przyczepa lekka o homologacji DMC 750 kg</t>
  </si>
  <si>
    <t>Maszt rozkładany z wyciągarką i głowicą do mocowania kamer wraz z prowadnikiem kablowym</t>
  </si>
  <si>
    <t>Szafa teleinformatyczna uzbrojona w instalację elektryczną 24VDC oraz 48VDC, system zabezpieczenia akumulatorów, urządzenie do wyrównywania stanu naładowania połączonych akumulatorów, automatyczną ładowarkę, regulatora ładowania paneli MPPT, czujnik otwarcia, urządzenie do monitorowania parametrów środowiska kontroler LAN wraz z czujnikami, urządzenie do komunikacji sieciowej z dostępem do WiFi oraz antena LTE, przełącznik sieciowy w standardzie PoE+, urządzenie do komunikacji zdalnej poprzez portal producenta</t>
  </si>
  <si>
    <t>Rozkładana rama pod 2 panele fotowoltaiczne wraz z panelami</t>
  </si>
  <si>
    <t xml:space="preserve">4 szt. </t>
  </si>
  <si>
    <t>Ilość dla 1 punktu kamerowego</t>
  </si>
  <si>
    <t>Kamera do monitorowania</t>
  </si>
  <si>
    <t>6a</t>
  </si>
  <si>
    <t xml:space="preserve">Agregat prądotwórczy na napięcie 24 VDC z autostartem  z rozbudową o dodatkowy zbiornik na paliwo </t>
  </si>
  <si>
    <t xml:space="preserve">Dodatkowy agregat prądotwórczy na napięcie 24 VDC z autostartem </t>
  </si>
  <si>
    <t>7a</t>
  </si>
  <si>
    <t>Akumulator AGM Deep Cycle, 12V min. 220Ah</t>
  </si>
  <si>
    <t>Dodatkowy akumulator AGM Deep Cycle, 12V min. 220Ah</t>
  </si>
  <si>
    <t>1 kpl.</t>
  </si>
  <si>
    <t>Transport do siedziby Zamawiającego 3 urządzeń</t>
  </si>
  <si>
    <t>Cena 
jednostkowa
 netto (zł)</t>
  </si>
  <si>
    <t xml:space="preserve"> Ilość dla 3 punktów kamerowych</t>
  </si>
  <si>
    <t>* wartość netto całego przedmiotu zamówienia</t>
  </si>
  <si>
    <t>* Vat (23%)</t>
  </si>
  <si>
    <t>* wartość brutto całego przedmiotu zamówienia</t>
  </si>
  <si>
    <t>* wartość netto, VAT, wartość brutto całego przedmiotu zamówienia należy przenieść do Formularza Ofertowego (załącznik nr 1 do SWZ)</t>
  </si>
  <si>
    <t>UWAGA: Dokument należy podpisać kwalifikowanym podpisem elektronicznym, lub podpisem zaufanym lub podpisem osobistym.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</si>
</sst>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7" x14ac:knownFonts="1">
    <font>
      <sz val="11"/>
      <color theme="1"/>
      <name val="Calibri"/>
      <family val="2"/>
      <charset val="238"/>
      <scheme val="minor"/>
    </font>
    <font>
      <sz val="11"/>
      <color theme="1"/>
      <name val="Calibri"/>
      <family val="2"/>
      <scheme val="minor"/>
    </font>
    <font>
      <b/>
      <sz val="14"/>
      <color theme="1"/>
      <name val="Calibri"/>
      <family val="2"/>
      <charset val="238"/>
      <scheme val="minor"/>
    </font>
    <font>
      <b/>
      <sz val="12"/>
      <color theme="1"/>
      <name val="Calibri"/>
      <family val="2"/>
      <charset val="238"/>
      <scheme val="minor"/>
    </font>
    <font>
      <b/>
      <sz val="9"/>
      <color theme="1"/>
      <name val="Calibri"/>
      <family val="2"/>
      <scheme val="minor"/>
    </font>
    <font>
      <sz val="9"/>
      <color theme="1"/>
      <name val="Calibri"/>
      <family val="2"/>
      <scheme val="minor"/>
    </font>
    <font>
      <i/>
      <sz val="11"/>
      <color theme="1"/>
      <name val="Calibri"/>
      <family val="2"/>
      <charset val="238"/>
      <scheme val="minor"/>
    </font>
  </fonts>
  <fills count="5">
    <fill>
      <patternFill patternType="none"/>
    </fill>
    <fill>
      <patternFill patternType="gray125"/>
    </fill>
    <fill>
      <patternFill patternType="solid">
        <fgColor theme="2"/>
        <bgColor indexed="64"/>
      </patternFill>
    </fill>
    <fill>
      <patternFill patternType="solid">
        <fgColor theme="2" tint="-9.9978637043366805E-2"/>
        <bgColor indexed="64"/>
      </patternFill>
    </fill>
    <fill>
      <patternFill patternType="solid">
        <fgColor theme="4" tint="0.79998168889431442"/>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auto="1"/>
      </top>
      <bottom style="medium">
        <color indexed="64"/>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2">
    <xf numFmtId="0" fontId="0" fillId="0" borderId="0"/>
    <xf numFmtId="0" fontId="1" fillId="0" borderId="0"/>
  </cellStyleXfs>
  <cellXfs count="52">
    <xf numFmtId="0" fontId="0" fillId="0" borderId="0" xfId="0"/>
    <xf numFmtId="0" fontId="1" fillId="0" borderId="0" xfId="1"/>
    <xf numFmtId="164" fontId="1" fillId="0" borderId="0" xfId="1" applyNumberFormat="1"/>
    <xf numFmtId="0" fontId="0" fillId="0" borderId="0" xfId="0" applyAlignment="1">
      <alignment horizontal="center"/>
    </xf>
    <xf numFmtId="0" fontId="2" fillId="0" borderId="0" xfId="1" applyFont="1" applyAlignment="1">
      <alignment horizontal="center" wrapText="1"/>
    </xf>
    <xf numFmtId="0" fontId="4" fillId="0" borderId="10" xfId="1" applyFont="1" applyBorder="1" applyAlignment="1">
      <alignment horizontal="center" vertical="center"/>
    </xf>
    <xf numFmtId="0" fontId="4"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5" xfId="1" applyFont="1" applyBorder="1" applyAlignment="1">
      <alignment horizontal="center"/>
    </xf>
    <xf numFmtId="0" fontId="4" fillId="0" borderId="1" xfId="1" applyFont="1" applyBorder="1" applyAlignment="1">
      <alignment horizontal="center"/>
    </xf>
    <xf numFmtId="0" fontId="4" fillId="0" borderId="6" xfId="1" applyFont="1" applyBorder="1" applyAlignment="1">
      <alignment horizontal="center"/>
    </xf>
    <xf numFmtId="0" fontId="5" fillId="0" borderId="5" xfId="1" applyFont="1" applyBorder="1" applyAlignment="1">
      <alignment horizontal="center" vertical="center"/>
    </xf>
    <xf numFmtId="0" fontId="5" fillId="0" borderId="4" xfId="1" applyFont="1" applyBorder="1" applyAlignment="1">
      <alignment horizontal="center" vertical="center" wrapText="1"/>
    </xf>
    <xf numFmtId="164" fontId="5" fillId="0" borderId="1" xfId="1" applyNumberFormat="1" applyFont="1" applyBorder="1" applyAlignment="1">
      <alignment horizontal="center" vertical="center"/>
    </xf>
    <xf numFmtId="0" fontId="5" fillId="0" borderId="1" xfId="1" applyFont="1" applyBorder="1" applyAlignment="1">
      <alignment horizontal="center" vertical="center"/>
    </xf>
    <xf numFmtId="164" fontId="5" fillId="2" borderId="6" xfId="1" applyNumberFormat="1" applyFont="1" applyFill="1" applyBorder="1" applyAlignment="1">
      <alignment horizontal="center" vertical="center"/>
    </xf>
    <xf numFmtId="164" fontId="5" fillId="0" borderId="1" xfId="1" applyNumberFormat="1" applyFont="1" applyBorder="1" applyAlignment="1">
      <alignment horizontal="center" vertical="center" wrapText="1"/>
    </xf>
    <xf numFmtId="164" fontId="5" fillId="2" borderId="20" xfId="1" applyNumberFormat="1" applyFont="1" applyFill="1" applyBorder="1" applyAlignment="1">
      <alignment horizontal="center" vertical="center"/>
    </xf>
    <xf numFmtId="164" fontId="4" fillId="3" borderId="21" xfId="1" applyNumberFormat="1" applyFont="1" applyFill="1" applyBorder="1" applyAlignment="1">
      <alignment horizontal="center"/>
    </xf>
    <xf numFmtId="164" fontId="4" fillId="2" borderId="22" xfId="1" applyNumberFormat="1" applyFont="1" applyFill="1" applyBorder="1" applyAlignment="1">
      <alignment horizontal="center"/>
    </xf>
    <xf numFmtId="164" fontId="4" fillId="3" borderId="23" xfId="1" applyNumberFormat="1" applyFont="1" applyFill="1" applyBorder="1" applyAlignment="1">
      <alignment horizontal="center"/>
    </xf>
    <xf numFmtId="0" fontId="0" fillId="0" borderId="0" xfId="0" applyAlignment="1">
      <alignment horizontal="left"/>
    </xf>
    <xf numFmtId="0" fontId="0" fillId="0" borderId="0" xfId="0" applyAlignment="1">
      <alignment horizontal="right"/>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0" fillId="0" borderId="0" xfId="0" applyAlignment="1">
      <alignment horizontal="left" wrapText="1"/>
    </xf>
    <xf numFmtId="0" fontId="6" fillId="0" borderId="0" xfId="0" applyFont="1" applyAlignment="1">
      <alignment horizontal="left"/>
    </xf>
    <xf numFmtId="0" fontId="4" fillId="0" borderId="8" xfId="1" applyFont="1" applyBorder="1" applyAlignment="1">
      <alignment horizontal="right"/>
    </xf>
    <xf numFmtId="0" fontId="4" fillId="0" borderId="9" xfId="1" applyFont="1" applyBorder="1" applyAlignment="1">
      <alignment horizontal="right"/>
    </xf>
    <xf numFmtId="0" fontId="4" fillId="0" borderId="19" xfId="1" applyFont="1" applyBorder="1" applyAlignment="1">
      <alignment horizontal="right"/>
    </xf>
    <xf numFmtId="0" fontId="3" fillId="4" borderId="16" xfId="1" applyFont="1" applyFill="1" applyBorder="1" applyAlignment="1">
      <alignment horizontal="center" vertical="center"/>
    </xf>
    <xf numFmtId="0" fontId="3" fillId="4" borderId="17" xfId="1" applyFont="1" applyFill="1" applyBorder="1" applyAlignment="1">
      <alignment horizontal="center" vertical="center"/>
    </xf>
    <xf numFmtId="0" fontId="3" fillId="4" borderId="18" xfId="1" applyFont="1" applyFill="1" applyBorder="1" applyAlignment="1">
      <alignment horizontal="center" vertical="center"/>
    </xf>
    <xf numFmtId="0" fontId="4" fillId="0" borderId="1" xfId="1" applyFont="1" applyBorder="1" applyAlignment="1">
      <alignment horizontal="center"/>
    </xf>
    <xf numFmtId="0" fontId="4" fillId="0" borderId="7" xfId="1" applyFont="1" applyBorder="1" applyAlignment="1">
      <alignment horizontal="right"/>
    </xf>
    <xf numFmtId="0" fontId="4" fillId="0" borderId="3" xfId="1" applyFont="1" applyBorder="1" applyAlignment="1">
      <alignment horizontal="right"/>
    </xf>
    <xf numFmtId="0" fontId="5" fillId="0" borderId="1" xfId="1" applyFont="1" applyBorder="1" applyAlignment="1">
      <alignment horizontal="center" wrapText="1"/>
    </xf>
    <xf numFmtId="164" fontId="5" fillId="0" borderId="2" xfId="1" applyNumberFormat="1" applyFont="1" applyBorder="1" applyAlignment="1">
      <alignment horizontal="center" vertical="center" wrapText="1"/>
    </xf>
    <xf numFmtId="164" fontId="5" fillId="0" borderId="3" xfId="1" applyNumberFormat="1" applyFont="1" applyBorder="1" applyAlignment="1">
      <alignment horizontal="center" vertical="center" wrapText="1"/>
    </xf>
    <xf numFmtId="164" fontId="5" fillId="0" borderId="4" xfId="1" applyNumberFormat="1" applyFont="1" applyBorder="1" applyAlignment="1">
      <alignment horizontal="center" vertical="center" wrapText="1"/>
    </xf>
    <xf numFmtId="0" fontId="2" fillId="4" borderId="13" xfId="1" applyFont="1" applyFill="1" applyBorder="1" applyAlignment="1">
      <alignment horizontal="center" vertical="center" wrapText="1"/>
    </xf>
    <xf numFmtId="0" fontId="2" fillId="4" borderId="14" xfId="1" applyFont="1" applyFill="1" applyBorder="1" applyAlignment="1">
      <alignment horizontal="center" vertical="center" wrapText="1"/>
    </xf>
    <xf numFmtId="0" fontId="2" fillId="4" borderId="15" xfId="1" applyFont="1" applyFill="1" applyBorder="1" applyAlignment="1">
      <alignment horizontal="center" vertical="center" wrapText="1"/>
    </xf>
    <xf numFmtId="0" fontId="5" fillId="0" borderId="2" xfId="1" applyFont="1" applyBorder="1" applyAlignment="1">
      <alignment horizontal="center" wrapText="1"/>
    </xf>
    <xf numFmtId="0" fontId="5" fillId="0" borderId="3" xfId="1" applyFont="1" applyBorder="1" applyAlignment="1">
      <alignment horizontal="center" wrapText="1"/>
    </xf>
    <xf numFmtId="0" fontId="5" fillId="0" borderId="4" xfId="1" applyFont="1" applyBorder="1" applyAlignment="1">
      <alignment horizontal="center" wrapText="1"/>
    </xf>
    <xf numFmtId="0" fontId="4" fillId="0" borderId="11" xfId="1" applyFont="1" applyBorder="1" applyAlignment="1">
      <alignment horizontal="center" vertical="center"/>
    </xf>
    <xf numFmtId="0" fontId="4" fillId="0" borderId="5" xfId="1" applyFont="1" applyBorder="1" applyAlignment="1">
      <alignment horizontal="right"/>
    </xf>
    <xf numFmtId="0" fontId="4" fillId="0" borderId="1" xfId="1" applyFont="1" applyBorder="1" applyAlignment="1">
      <alignment horizontal="right"/>
    </xf>
    <xf numFmtId="0" fontId="4" fillId="0" borderId="2" xfId="1" applyFont="1" applyBorder="1" applyAlignment="1">
      <alignment horizontal="right"/>
    </xf>
  </cellXfs>
  <cellStyles count="2">
    <cellStyle name="Normalny" xfId="0" builtinId="0"/>
    <cellStyle name="Normalny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Normal="100" workbookViewId="0">
      <selection activeCell="M21" sqref="M21"/>
    </sheetView>
  </sheetViews>
  <sheetFormatPr defaultRowHeight="14.4" x14ac:dyDescent="0.3"/>
  <cols>
    <col min="1" max="1" width="4.5546875" customWidth="1"/>
    <col min="3" max="3" width="8.88671875" customWidth="1"/>
    <col min="4" max="4" width="49.33203125" customWidth="1"/>
    <col min="5" max="5" width="13.5546875" customWidth="1"/>
    <col min="6" max="6" width="15.6640625" customWidth="1"/>
    <col min="7" max="7" width="13.44140625" customWidth="1"/>
    <col min="8" max="8" width="14.44140625" customWidth="1"/>
  </cols>
  <sheetData>
    <row r="1" spans="1:10" ht="14.4" customHeight="1" x14ac:dyDescent="0.3">
      <c r="A1" s="27" t="s">
        <v>5</v>
      </c>
      <c r="B1" s="27"/>
      <c r="C1" s="27"/>
      <c r="F1" s="22" t="s">
        <v>4</v>
      </c>
      <c r="G1" s="22"/>
      <c r="H1" s="22"/>
    </row>
    <row r="2" spans="1:10" ht="15" thickBot="1" x14ac:dyDescent="0.35">
      <c r="F2" s="3"/>
      <c r="G2" s="3"/>
      <c r="H2" s="3"/>
    </row>
    <row r="3" spans="1:10" ht="24" customHeight="1" thickBot="1" x14ac:dyDescent="0.35">
      <c r="A3" s="42" t="s">
        <v>6</v>
      </c>
      <c r="B3" s="43"/>
      <c r="C3" s="43"/>
      <c r="D3" s="43"/>
      <c r="E3" s="43"/>
      <c r="F3" s="43"/>
      <c r="G3" s="43"/>
      <c r="H3" s="44"/>
      <c r="I3" s="1"/>
      <c r="J3" s="1"/>
    </row>
    <row r="4" spans="1:10" ht="7.8" customHeight="1" thickBot="1" x14ac:dyDescent="0.4">
      <c r="A4" s="4"/>
      <c r="B4" s="4"/>
      <c r="C4" s="4"/>
      <c r="D4" s="4"/>
      <c r="E4" s="4"/>
      <c r="F4" s="4"/>
      <c r="G4" s="4"/>
      <c r="H4" s="4"/>
      <c r="I4" s="1"/>
      <c r="J4" s="1"/>
    </row>
    <row r="5" spans="1:10" ht="16.2" thickBot="1" x14ac:dyDescent="0.35">
      <c r="A5" s="32" t="s">
        <v>3</v>
      </c>
      <c r="B5" s="33"/>
      <c r="C5" s="33"/>
      <c r="D5" s="33"/>
      <c r="E5" s="33"/>
      <c r="F5" s="33"/>
      <c r="G5" s="33"/>
      <c r="H5" s="34"/>
      <c r="I5" s="1"/>
      <c r="J5" s="1"/>
    </row>
    <row r="6" spans="1:10" ht="39" customHeight="1" x14ac:dyDescent="0.3">
      <c r="A6" s="5" t="s">
        <v>0</v>
      </c>
      <c r="B6" s="48" t="s">
        <v>1</v>
      </c>
      <c r="C6" s="48"/>
      <c r="D6" s="48"/>
      <c r="E6" s="6" t="s">
        <v>14</v>
      </c>
      <c r="F6" s="6" t="s">
        <v>24</v>
      </c>
      <c r="G6" s="6" t="s">
        <v>25</v>
      </c>
      <c r="H6" s="7" t="s">
        <v>2</v>
      </c>
      <c r="I6" s="1"/>
      <c r="J6" s="1"/>
    </row>
    <row r="7" spans="1:10" x14ac:dyDescent="0.3">
      <c r="A7" s="8">
        <v>1</v>
      </c>
      <c r="B7" s="35">
        <v>2</v>
      </c>
      <c r="C7" s="35"/>
      <c r="D7" s="35"/>
      <c r="E7" s="9">
        <v>3</v>
      </c>
      <c r="F7" s="9">
        <v>4</v>
      </c>
      <c r="G7" s="9">
        <v>5</v>
      </c>
      <c r="H7" s="10">
        <v>6</v>
      </c>
      <c r="I7" s="1"/>
      <c r="J7" s="1"/>
    </row>
    <row r="8" spans="1:10" ht="18.600000000000001" customHeight="1" x14ac:dyDescent="0.3">
      <c r="A8" s="11">
        <v>1</v>
      </c>
      <c r="B8" s="24" t="s">
        <v>7</v>
      </c>
      <c r="C8" s="25"/>
      <c r="D8" s="26"/>
      <c r="E8" s="12" t="s">
        <v>8</v>
      </c>
      <c r="F8" s="13">
        <v>0</v>
      </c>
      <c r="G8" s="14">
        <v>3</v>
      </c>
      <c r="H8" s="15">
        <f t="shared" ref="H8:H17" si="0">F8*G8</f>
        <v>0</v>
      </c>
      <c r="I8" s="1"/>
      <c r="J8" s="1"/>
    </row>
    <row r="9" spans="1:10" ht="20.399999999999999" customHeight="1" x14ac:dyDescent="0.3">
      <c r="A9" s="11">
        <v>2</v>
      </c>
      <c r="B9" s="24" t="s">
        <v>9</v>
      </c>
      <c r="C9" s="25"/>
      <c r="D9" s="26"/>
      <c r="E9" s="12" t="s">
        <v>8</v>
      </c>
      <c r="F9" s="13">
        <v>0</v>
      </c>
      <c r="G9" s="14">
        <v>3</v>
      </c>
      <c r="H9" s="15">
        <f t="shared" si="0"/>
        <v>0</v>
      </c>
      <c r="I9" s="1"/>
      <c r="J9" s="1"/>
    </row>
    <row r="10" spans="1:10" ht="21" customHeight="1" x14ac:dyDescent="0.3">
      <c r="A10" s="11">
        <v>3</v>
      </c>
      <c r="B10" s="23" t="s">
        <v>10</v>
      </c>
      <c r="C10" s="23"/>
      <c r="D10" s="23"/>
      <c r="E10" s="12" t="s">
        <v>8</v>
      </c>
      <c r="F10" s="13">
        <v>0</v>
      </c>
      <c r="G10" s="14">
        <v>3</v>
      </c>
      <c r="H10" s="15">
        <f t="shared" si="0"/>
        <v>0</v>
      </c>
      <c r="I10" s="1"/>
      <c r="J10" s="1"/>
    </row>
    <row r="11" spans="1:10" ht="73.2" customHeight="1" x14ac:dyDescent="0.3">
      <c r="A11" s="11">
        <v>4</v>
      </c>
      <c r="B11" s="45" t="s">
        <v>11</v>
      </c>
      <c r="C11" s="46"/>
      <c r="D11" s="47"/>
      <c r="E11" s="12" t="s">
        <v>22</v>
      </c>
      <c r="F11" s="16">
        <v>0</v>
      </c>
      <c r="G11" s="14">
        <v>3</v>
      </c>
      <c r="H11" s="15">
        <f t="shared" si="0"/>
        <v>0</v>
      </c>
      <c r="I11" s="1"/>
      <c r="J11" s="1"/>
    </row>
    <row r="12" spans="1:10" ht="16.2" customHeight="1" x14ac:dyDescent="0.3">
      <c r="A12" s="11">
        <v>5</v>
      </c>
      <c r="B12" s="38" t="s">
        <v>12</v>
      </c>
      <c r="C12" s="38"/>
      <c r="D12" s="38"/>
      <c r="E12" s="12" t="s">
        <v>22</v>
      </c>
      <c r="F12" s="13">
        <v>0</v>
      </c>
      <c r="G12" s="14">
        <v>3</v>
      </c>
      <c r="H12" s="17">
        <f t="shared" si="0"/>
        <v>0</v>
      </c>
      <c r="I12" s="1"/>
      <c r="J12" s="1"/>
    </row>
    <row r="13" spans="1:10" ht="29.4" customHeight="1" x14ac:dyDescent="0.3">
      <c r="A13" s="11">
        <v>6</v>
      </c>
      <c r="B13" s="38" t="s">
        <v>17</v>
      </c>
      <c r="C13" s="38"/>
      <c r="D13" s="38"/>
      <c r="E13" s="12" t="s">
        <v>22</v>
      </c>
      <c r="F13" s="13">
        <v>0</v>
      </c>
      <c r="G13" s="14">
        <v>3</v>
      </c>
      <c r="H13" s="17">
        <f t="shared" si="0"/>
        <v>0</v>
      </c>
      <c r="I13" s="1"/>
      <c r="J13" s="1"/>
    </row>
    <row r="14" spans="1:10" ht="15" customHeight="1" x14ac:dyDescent="0.3">
      <c r="A14" s="11" t="s">
        <v>16</v>
      </c>
      <c r="B14" s="23" t="s">
        <v>18</v>
      </c>
      <c r="C14" s="23"/>
      <c r="D14" s="23"/>
      <c r="E14" s="12" t="s">
        <v>8</v>
      </c>
      <c r="F14" s="13">
        <v>0</v>
      </c>
      <c r="G14" s="14">
        <v>3</v>
      </c>
      <c r="H14" s="17">
        <f t="shared" si="0"/>
        <v>0</v>
      </c>
      <c r="I14" s="1"/>
      <c r="J14" s="1"/>
    </row>
    <row r="15" spans="1:10" ht="15" customHeight="1" x14ac:dyDescent="0.3">
      <c r="A15" s="11">
        <v>7</v>
      </c>
      <c r="B15" s="23" t="s">
        <v>20</v>
      </c>
      <c r="C15" s="23"/>
      <c r="D15" s="23"/>
      <c r="E15" s="12" t="s">
        <v>13</v>
      </c>
      <c r="F15" s="13">
        <v>0</v>
      </c>
      <c r="G15" s="14">
        <v>3</v>
      </c>
      <c r="H15" s="17">
        <f t="shared" si="0"/>
        <v>0</v>
      </c>
      <c r="I15" s="1"/>
      <c r="J15" s="1"/>
    </row>
    <row r="16" spans="1:10" ht="17.399999999999999" customHeight="1" x14ac:dyDescent="0.3">
      <c r="A16" s="11" t="s">
        <v>19</v>
      </c>
      <c r="B16" s="23" t="s">
        <v>21</v>
      </c>
      <c r="C16" s="23"/>
      <c r="D16" s="23"/>
      <c r="E16" s="12" t="s">
        <v>13</v>
      </c>
      <c r="F16" s="13">
        <v>0</v>
      </c>
      <c r="G16" s="14">
        <v>3</v>
      </c>
      <c r="H16" s="17">
        <f t="shared" si="0"/>
        <v>0</v>
      </c>
      <c r="I16" s="1"/>
      <c r="J16" s="1"/>
    </row>
    <row r="17" spans="1:10" ht="14.4" customHeight="1" x14ac:dyDescent="0.3">
      <c r="A17" s="11">
        <v>8</v>
      </c>
      <c r="B17" s="23" t="s">
        <v>15</v>
      </c>
      <c r="C17" s="23"/>
      <c r="D17" s="23"/>
      <c r="E17" s="12" t="s">
        <v>13</v>
      </c>
      <c r="F17" s="13">
        <v>0</v>
      </c>
      <c r="G17" s="14">
        <v>3</v>
      </c>
      <c r="H17" s="17">
        <f t="shared" si="0"/>
        <v>0</v>
      </c>
      <c r="I17" s="1"/>
      <c r="J17" s="1"/>
    </row>
    <row r="18" spans="1:10" ht="15" customHeight="1" thickBot="1" x14ac:dyDescent="0.35">
      <c r="A18" s="11">
        <v>9</v>
      </c>
      <c r="B18" s="23" t="s">
        <v>23</v>
      </c>
      <c r="C18" s="23"/>
      <c r="D18" s="23"/>
      <c r="E18" s="39">
        <v>0</v>
      </c>
      <c r="F18" s="40"/>
      <c r="G18" s="41"/>
      <c r="H18" s="17">
        <f>E18</f>
        <v>0</v>
      </c>
      <c r="I18" s="1"/>
      <c r="J18" s="1"/>
    </row>
    <row r="19" spans="1:10" x14ac:dyDescent="0.3">
      <c r="A19" s="36" t="s">
        <v>26</v>
      </c>
      <c r="B19" s="37"/>
      <c r="C19" s="37"/>
      <c r="D19" s="37"/>
      <c r="E19" s="37"/>
      <c r="F19" s="37"/>
      <c r="G19" s="37"/>
      <c r="H19" s="18">
        <f>SUM(H8:H18)</f>
        <v>0</v>
      </c>
      <c r="I19" s="1"/>
      <c r="J19" s="1"/>
    </row>
    <row r="20" spans="1:10" x14ac:dyDescent="0.3">
      <c r="A20" s="49" t="s">
        <v>27</v>
      </c>
      <c r="B20" s="50"/>
      <c r="C20" s="50"/>
      <c r="D20" s="50"/>
      <c r="E20" s="50"/>
      <c r="F20" s="50"/>
      <c r="G20" s="51"/>
      <c r="H20" s="19">
        <f>H19*0.23</f>
        <v>0</v>
      </c>
      <c r="I20" s="2"/>
      <c r="J20" s="1"/>
    </row>
    <row r="21" spans="1:10" ht="15" thickBot="1" x14ac:dyDescent="0.35">
      <c r="A21" s="29" t="s">
        <v>28</v>
      </c>
      <c r="B21" s="30"/>
      <c r="C21" s="30"/>
      <c r="D21" s="30"/>
      <c r="E21" s="30"/>
      <c r="F21" s="30"/>
      <c r="G21" s="31"/>
      <c r="H21" s="20">
        <f>SUM(H19:H20)</f>
        <v>0</v>
      </c>
      <c r="I21" s="2"/>
      <c r="J21" s="1"/>
    </row>
    <row r="23" spans="1:10" x14ac:dyDescent="0.3">
      <c r="A23" s="28" t="s">
        <v>29</v>
      </c>
      <c r="B23" s="28"/>
      <c r="C23" s="28"/>
      <c r="D23" s="28"/>
      <c r="E23" s="28"/>
      <c r="F23" s="28"/>
      <c r="G23" s="28"/>
      <c r="H23" s="28"/>
    </row>
    <row r="24" spans="1:10" x14ac:dyDescent="0.3">
      <c r="A24" s="21" t="s">
        <v>30</v>
      </c>
      <c r="B24" s="21"/>
      <c r="C24" s="21"/>
      <c r="D24" s="21"/>
      <c r="E24" s="21"/>
      <c r="F24" s="21"/>
      <c r="G24" s="21"/>
      <c r="H24" s="21"/>
    </row>
  </sheetData>
  <mergeCells count="23">
    <mergeCell ref="A20:G20"/>
    <mergeCell ref="B13:D13"/>
    <mergeCell ref="B15:D15"/>
    <mergeCell ref="B17:D17"/>
    <mergeCell ref="B18:D18"/>
    <mergeCell ref="B14:D14"/>
    <mergeCell ref="B16:D16"/>
    <mergeCell ref="A24:H24"/>
    <mergeCell ref="F1:H1"/>
    <mergeCell ref="B10:D10"/>
    <mergeCell ref="B9:D9"/>
    <mergeCell ref="A1:C1"/>
    <mergeCell ref="A23:H23"/>
    <mergeCell ref="A21:G21"/>
    <mergeCell ref="A5:H5"/>
    <mergeCell ref="B7:D7"/>
    <mergeCell ref="A19:G19"/>
    <mergeCell ref="B12:D12"/>
    <mergeCell ref="B8:D8"/>
    <mergeCell ref="E18:G18"/>
    <mergeCell ref="A3:H3"/>
    <mergeCell ref="B11:D11"/>
    <mergeCell ref="B6:D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Nowicka</dc:creator>
  <cp:lastModifiedBy>Joanna Nowicka</cp:lastModifiedBy>
  <cp:lastPrinted>2025-03-12T11:25:25Z</cp:lastPrinted>
  <dcterms:created xsi:type="dcterms:W3CDTF">2022-11-03T10:40:18Z</dcterms:created>
  <dcterms:modified xsi:type="dcterms:W3CDTF">2025-03-19T14:01:47Z</dcterms:modified>
</cp:coreProperties>
</file>