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3C1268E-1A7A-488C-851A-B3C39EC64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Arkusz1!$G$1:$G$94</definedName>
  </definedNames>
  <calcPr calcId="191029"/>
</workbook>
</file>

<file path=xl/calcChain.xml><?xml version="1.0" encoding="utf-8"?>
<calcChain xmlns="http://schemas.openxmlformats.org/spreadsheetml/2006/main">
  <c r="I84" i="1" l="1"/>
  <c r="I7" i="1"/>
  <c r="I8" i="1"/>
  <c r="I9" i="1"/>
  <c r="I13" i="1"/>
  <c r="I14" i="1"/>
  <c r="I15" i="1"/>
  <c r="I19" i="1"/>
  <c r="I20" i="1"/>
  <c r="I21" i="1"/>
  <c r="I25" i="1"/>
  <c r="I26" i="1"/>
  <c r="I27" i="1"/>
  <c r="I31" i="1"/>
  <c r="I32" i="1"/>
  <c r="I33" i="1"/>
  <c r="I37" i="1"/>
  <c r="I38" i="1"/>
  <c r="I39" i="1"/>
  <c r="I43" i="1"/>
  <c r="I44" i="1"/>
  <c r="I45" i="1"/>
  <c r="I49" i="1"/>
  <c r="I50" i="1"/>
  <c r="I51" i="1"/>
  <c r="I55" i="1"/>
  <c r="I56" i="1"/>
  <c r="I57" i="1"/>
  <c r="I61" i="1"/>
  <c r="I62" i="1"/>
  <c r="I63" i="1"/>
  <c r="I67" i="1"/>
  <c r="I68" i="1"/>
  <c r="I69" i="1"/>
  <c r="I73" i="1"/>
  <c r="I74" i="1"/>
  <c r="I75" i="1"/>
  <c r="I79" i="1"/>
  <c r="I80" i="1"/>
  <c r="I81" i="1"/>
  <c r="G4" i="1"/>
  <c r="I4" i="1" s="1"/>
  <c r="G5" i="1"/>
  <c r="I5" i="1" s="1"/>
  <c r="G6" i="1"/>
  <c r="I6" i="1" s="1"/>
  <c r="G7" i="1"/>
  <c r="G8" i="1"/>
  <c r="G9" i="1"/>
  <c r="G10" i="1"/>
  <c r="I10" i="1" s="1"/>
  <c r="G11" i="1"/>
  <c r="I11" i="1" s="1"/>
  <c r="G12" i="1"/>
  <c r="I12" i="1" s="1"/>
  <c r="G13" i="1"/>
  <c r="G14" i="1"/>
  <c r="G15" i="1"/>
  <c r="G16" i="1"/>
  <c r="I16" i="1" s="1"/>
  <c r="G17" i="1"/>
  <c r="I17" i="1" s="1"/>
  <c r="G18" i="1"/>
  <c r="I18" i="1" s="1"/>
  <c r="G19" i="1"/>
  <c r="G20" i="1"/>
  <c r="G21" i="1"/>
  <c r="G22" i="1"/>
  <c r="I22" i="1" s="1"/>
  <c r="G23" i="1"/>
  <c r="I23" i="1" s="1"/>
  <c r="G24" i="1"/>
  <c r="I24" i="1" s="1"/>
  <c r="G25" i="1"/>
  <c r="G26" i="1"/>
  <c r="G27" i="1"/>
  <c r="G28" i="1"/>
  <c r="I28" i="1" s="1"/>
  <c r="G29" i="1"/>
  <c r="I29" i="1" s="1"/>
  <c r="G30" i="1"/>
  <c r="I30" i="1" s="1"/>
  <c r="G31" i="1"/>
  <c r="G32" i="1"/>
  <c r="G33" i="1"/>
  <c r="G34" i="1"/>
  <c r="I34" i="1" s="1"/>
  <c r="G35" i="1"/>
  <c r="I35" i="1" s="1"/>
  <c r="G36" i="1"/>
  <c r="I36" i="1" s="1"/>
  <c r="G37" i="1"/>
  <c r="G38" i="1"/>
  <c r="G39" i="1"/>
  <c r="G40" i="1"/>
  <c r="I40" i="1" s="1"/>
  <c r="G41" i="1"/>
  <c r="I41" i="1" s="1"/>
  <c r="G42" i="1"/>
  <c r="I42" i="1" s="1"/>
  <c r="G43" i="1"/>
  <c r="G44" i="1"/>
  <c r="G45" i="1"/>
  <c r="G46" i="1"/>
  <c r="I46" i="1" s="1"/>
  <c r="G47" i="1"/>
  <c r="I47" i="1" s="1"/>
  <c r="G48" i="1"/>
  <c r="I48" i="1" s="1"/>
  <c r="G49" i="1"/>
  <c r="G50" i="1"/>
  <c r="G51" i="1"/>
  <c r="G52" i="1"/>
  <c r="I52" i="1" s="1"/>
  <c r="G53" i="1"/>
  <c r="I53" i="1" s="1"/>
  <c r="G54" i="1"/>
  <c r="I54" i="1" s="1"/>
  <c r="G55" i="1"/>
  <c r="G56" i="1"/>
  <c r="G57" i="1"/>
  <c r="G58" i="1"/>
  <c r="I58" i="1" s="1"/>
  <c r="G59" i="1"/>
  <c r="I59" i="1" s="1"/>
  <c r="G60" i="1"/>
  <c r="I60" i="1" s="1"/>
  <c r="G61" i="1"/>
  <c r="G62" i="1"/>
  <c r="G63" i="1"/>
  <c r="G64" i="1"/>
  <c r="I64" i="1" s="1"/>
  <c r="G65" i="1"/>
  <c r="I65" i="1" s="1"/>
  <c r="G66" i="1"/>
  <c r="I66" i="1" s="1"/>
  <c r="G67" i="1"/>
  <c r="G68" i="1"/>
  <c r="G69" i="1"/>
  <c r="G70" i="1"/>
  <c r="I70" i="1" s="1"/>
  <c r="G71" i="1"/>
  <c r="I71" i="1" s="1"/>
  <c r="G72" i="1"/>
  <c r="I72" i="1" s="1"/>
  <c r="G73" i="1"/>
  <c r="G74" i="1"/>
  <c r="G75" i="1"/>
  <c r="G76" i="1"/>
  <c r="I76" i="1" s="1"/>
  <c r="G77" i="1"/>
  <c r="I77" i="1" s="1"/>
  <c r="G78" i="1"/>
  <c r="I78" i="1" s="1"/>
  <c r="G79" i="1"/>
  <c r="G80" i="1"/>
  <c r="G81" i="1"/>
  <c r="G82" i="1"/>
  <c r="I82" i="1" s="1"/>
  <c r="G83" i="1"/>
  <c r="I83" i="1" s="1"/>
  <c r="G3" i="1"/>
  <c r="I3" i="1" s="1"/>
</calcChain>
</file>

<file path=xl/sharedStrings.xml><?xml version="1.0" encoding="utf-8"?>
<sst xmlns="http://schemas.openxmlformats.org/spreadsheetml/2006/main" count="253" uniqueCount="181">
  <si>
    <t>j.m.</t>
  </si>
  <si>
    <t>Cena jedn. netto</t>
  </si>
  <si>
    <t>Wartość netto</t>
  </si>
  <si>
    <t>kg</t>
  </si>
  <si>
    <t>Nazwa asortymentu  - opis przedmiotu zamówienia</t>
  </si>
  <si>
    <t>Razem</t>
  </si>
  <si>
    <t xml:space="preserve"> kg</t>
  </si>
  <si>
    <t>szt</t>
  </si>
  <si>
    <t>Ilość
NT</t>
  </si>
  <si>
    <t>Ilość
NA</t>
  </si>
  <si>
    <t>t</t>
  </si>
  <si>
    <t>Narożnik aluminiowy</t>
  </si>
  <si>
    <t>Piasek do murowania</t>
  </si>
  <si>
    <t>Płyn uplastyczniajacy do posadzek</t>
  </si>
  <si>
    <t>Siatka zbrojeniowa(wym 1 szt 200x100cm)</t>
  </si>
  <si>
    <t>Listwa przypodłogowa 120m(2,5m-dł jednej szt.)</t>
  </si>
  <si>
    <t>Elementy łączące listwy</t>
  </si>
  <si>
    <t>l</t>
  </si>
  <si>
    <t>pianka montażowa niskoprężna zimowa</t>
  </si>
  <si>
    <t>Suporex 50x25x12</t>
  </si>
  <si>
    <t>Drzwi zewnętrzne 100 p/l(ościeżnica +skrzydło)</t>
  </si>
  <si>
    <t>Drzwi wewnętrzne 100 p/l(ościeżnica +skrzydło)</t>
  </si>
  <si>
    <t>Drzwi zewnętrzne 90 p/l(ościeżnica +skrzydło)</t>
  </si>
  <si>
    <t>Drzwi wewnętrzne 90 p/l(ościeżnica +skrzydło)</t>
  </si>
  <si>
    <t>Drzwi wewnętrzne 80 p/l(ościeżnica +skrzydło)</t>
  </si>
  <si>
    <t>Drzwi zewnętrzne 80 p/l(ościeżnica +skrzydło)</t>
  </si>
  <si>
    <t>Drzwi zewnętrzne 70 p/l(ościeżnica +skrzydło)</t>
  </si>
  <si>
    <t>Drzwi wewnętrzne 70 p/l(ościeżnica +skrzydło)</t>
  </si>
  <si>
    <t>m2</t>
  </si>
  <si>
    <t>Geowłóknina 10mx50mb</t>
  </si>
  <si>
    <t>czyścik do pistoletu Qmar chemia budowlana</t>
  </si>
  <si>
    <t>Tynk maszynowy</t>
  </si>
  <si>
    <t>Papa termozgrzewalna</t>
  </si>
  <si>
    <t>mb</t>
  </si>
  <si>
    <t>gładź szpachlowa putz 20kg</t>
  </si>
  <si>
    <t xml:space="preserve">beton lany </t>
  </si>
  <si>
    <t>m3</t>
  </si>
  <si>
    <t>Siatka wzmacniająca rolka 1x50 m</t>
  </si>
  <si>
    <t>Zaprawa klejowa ceresit cx 20</t>
  </si>
  <si>
    <t>Siatka ogrodzeniowa powlekana wys. 1m</t>
  </si>
  <si>
    <t>Siatka ogrodzeniowa powlekana wys. 1,5m</t>
  </si>
  <si>
    <t>Siatka ogrodzeniowa powlekana wys. 2m</t>
  </si>
  <si>
    <t>Siatka ogrodzeniowa ocynkowana wys. 1m</t>
  </si>
  <si>
    <t>Siatka ogrodzeniowa ocynkowana wys. 1,5m</t>
  </si>
  <si>
    <t>Drut do siatki powlekanej śr. 3,8mm</t>
  </si>
  <si>
    <t>Siatka plastikowa (5x5mm)</t>
  </si>
  <si>
    <t>Drut 25cm KNAUF</t>
  </si>
  <si>
    <t>Wieszak Thermatex ze sprężyną Z-WT</t>
  </si>
  <si>
    <t>Folia szybkoshnąca</t>
  </si>
  <si>
    <t>Beton mocny B-20</t>
  </si>
  <si>
    <t>op</t>
  </si>
  <si>
    <t>Beton komórkowy bloczki gr.8cm</t>
  </si>
  <si>
    <t>Płyta wodoodporna NORGIPS gr. 12,5mm</t>
  </si>
  <si>
    <t>Płyta sufitowa FEINSTRATOS SK-15x600x600</t>
  </si>
  <si>
    <t xml:space="preserve">Cement portlandzki </t>
  </si>
  <si>
    <t>SUMA</t>
  </si>
  <si>
    <t>Łata murarska PRO 2,5m</t>
  </si>
  <si>
    <t xml:space="preserve">Wapno suchogaszone </t>
  </si>
  <si>
    <t>Zaprawa klejowa Atlas 25KG</t>
  </si>
  <si>
    <t>Zaprawa tynkarska 25KG</t>
  </si>
  <si>
    <t>Cement 25KG</t>
  </si>
  <si>
    <t>Żwir płukany 0,2</t>
  </si>
  <si>
    <t>Tynk gipsowy MP-75 30kg</t>
  </si>
  <si>
    <t>Płyta regipsowa impregnowana zielona gr12,5 2,60x120</t>
  </si>
  <si>
    <t>Taśma samoprzylepna malarska z tworzywa sztucznego 48mmx35m</t>
  </si>
  <si>
    <t>Taśma papierowa malarska 48mmx35m</t>
  </si>
  <si>
    <t>Posadzka samopoziomująca 25kg</t>
  </si>
  <si>
    <t>Klej do suporeksu 25 kg</t>
  </si>
  <si>
    <t>klej do płytek gipsowy 25 kg</t>
  </si>
  <si>
    <t xml:space="preserve">Nadproże strunbetonowe 120 cm </t>
  </si>
  <si>
    <t xml:space="preserve">Taśma maskująca firmy 3M szer 50 mm </t>
  </si>
  <si>
    <t>Gips szpachlowy op 25 kg</t>
  </si>
  <si>
    <t>Suporex 24</t>
  </si>
  <si>
    <t>Zaprawa tymkarska op ok 20 kg-25 kg</t>
  </si>
  <si>
    <t>płytki gres</t>
  </si>
  <si>
    <t>Płytki tarakota</t>
  </si>
  <si>
    <t>Fuga elastyczna Atlas 5 kg różne kolory</t>
  </si>
  <si>
    <t>Gwoździe 3x60</t>
  </si>
  <si>
    <t>Gwoździe 1,5x25</t>
  </si>
  <si>
    <t>Gwoździe 3,5x100</t>
  </si>
  <si>
    <t>Kielnia nierdzewna nabieraka 100mm</t>
  </si>
  <si>
    <t>Paca do gipsu nierdzewna 280x130 mm</t>
  </si>
  <si>
    <t>Szpachla nierdzewna fasadowa 250mm</t>
  </si>
  <si>
    <t>Paca styropianowa Raiberka do zacierania 230x110mm</t>
  </si>
  <si>
    <t>Mieszadło do kleju farb i zaprawy 140x600mm ocynk</t>
  </si>
  <si>
    <t>Silokon przezroczysty</t>
  </si>
  <si>
    <t xml:space="preserve">Silikon czarny </t>
  </si>
  <si>
    <t>Sikon biały</t>
  </si>
  <si>
    <t>Silikon akrylowy biały</t>
  </si>
  <si>
    <t>Gładź polimerowa 18kg</t>
  </si>
  <si>
    <t>Drut 25 cm Knauf</t>
  </si>
  <si>
    <t>Łaty drewniane 40x60x3m</t>
  </si>
  <si>
    <t>Wykładzina pcv biurowa</t>
  </si>
  <si>
    <t>Listwy przyścienne</t>
  </si>
  <si>
    <t xml:space="preserve">Kielnia sztukatorska </t>
  </si>
  <si>
    <t xml:space="preserve">Drzwi przeciwpożarowe dymoszczelne i ognioodporne o klasie EL 30S wraz z ościeżnicą i nadprożem 90/205 lewe lub prawe klor szary, lub antracyt </t>
  </si>
  <si>
    <t xml:space="preserve">Drzwi przeciwpożarowe dymoszczelne i ognioodporne o klasie EL 30S wraz z ościeżnicą i nadprożem 80/205 lewe lub prawe klor szary, lub antracyt </t>
  </si>
  <si>
    <t>Ilość
OI</t>
  </si>
  <si>
    <t>Taśma flizelinowa dołączenia płyt gisowo kartonowych  50mmx25m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</si>
  <si>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</si>
  <si>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</si>
  <si>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</si>
  <si>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</si>
  <si>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</si>
  <si>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</si>
  <si>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</si>
  <si>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</si>
  <si>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</si>
  <si>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</si>
  <si>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</si>
  <si>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</si>
  <si>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</si>
  <si>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</si>
  <si>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</si>
  <si>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</si>
  <si>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</si>
  <si>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</si>
  <si>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</si>
  <si>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</si>
  <si>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</si>
  <si>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</si>
  <si>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</si>
  <si>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</si>
  <si>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</si>
  <si>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</si>
  <si>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</si>
  <si>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</si>
  <si>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</si>
  <si>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</si>
  <si>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</si>
  <si>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</si>
  <si>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</si>
  <si>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</si>
  <si>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</si>
  <si>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</si>
  <si>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</si>
  <si>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</si>
  <si>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</si>
  <si>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</si>
  <si>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</si>
  <si>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</si>
  <si>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</si>
  <si>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</si>
  <si>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</si>
  <si>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</si>
  <si>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</si>
  <si>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</si>
  <si>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</si>
  <si>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</si>
  <si>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</si>
  <si>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</si>
  <si>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</si>
  <si>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</si>
  <si>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</si>
  <si>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</si>
  <si>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</si>
  <si>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</si>
  <si>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</si>
  <si>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</si>
  <si>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</si>
  <si>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</si>
  <si>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</si>
  <si>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</si>
  <si>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</si>
  <si>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</si>
  <si>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</si>
  <si>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</si>
  <si>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</si>
  <si>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</si>
  <si>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</si>
  <si>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</si>
  <si>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</si>
  <si>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</si>
  <si>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</si>
  <si>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</si>
  <si>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</si>
  <si>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</si>
  <si>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</si>
  <si>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</si>
  <si>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</si>
  <si>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 xml:space="preserve">Formularz ofertowy na sukcesywną dostawę materiałów budowlanych wraz z akcesiorami  w 2025r.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</si>
</sst>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"/>
  <sheetViews>
    <sheetView tabSelected="1" workbookViewId="0">
      <selection sqref="A1:I1"/>
    </sheetView>
  </sheetViews>
  <sheetFormatPr defaultColWidth="9.140625" defaultRowHeight="12" x14ac:dyDescent="0.25"/>
  <cols>
    <col min="1" max="1" width="3.7109375" style="1" customWidth="1"/>
    <col min="2" max="2" width="57.140625" style="1" customWidth="1"/>
    <col min="3" max="3" width="6.5703125" style="1" customWidth="1"/>
    <col min="4" max="4" width="7.5703125" style="1" hidden="1" customWidth="1"/>
    <col min="5" max="5" width="6.85546875" style="1" hidden="1" customWidth="1"/>
    <col min="6" max="6" width="8.28515625" style="14" hidden="1" customWidth="1"/>
    <col min="7" max="7" width="9.140625" style="14"/>
    <col min="8" max="16384" width="9.140625" style="1"/>
  </cols>
  <sheetData>
    <row r="1" spans="1:9" ht="108.75" customHeight="1" x14ac:dyDescent="0.25">
      <c r="A1" s="29" t="s">
        <v>180</v>
      </c>
      <c r="B1" s="30"/>
      <c r="C1" s="30"/>
      <c r="D1" s="30"/>
      <c r="E1" s="30"/>
      <c r="F1" s="30"/>
      <c r="G1" s="30"/>
      <c r="H1" s="30"/>
      <c r="I1" s="31"/>
    </row>
    <row r="2" spans="1:9" ht="30.75" customHeight="1" thickBot="1" x14ac:dyDescent="0.3">
      <c r="A2" s="10"/>
      <c r="B2" s="11" t="s">
        <v>4</v>
      </c>
      <c r="C2" s="10" t="s">
        <v>0</v>
      </c>
      <c r="D2" s="12" t="s">
        <v>8</v>
      </c>
      <c r="E2" s="12" t="s">
        <v>9</v>
      </c>
      <c r="F2" s="12" t="s">
        <v>97</v>
      </c>
      <c r="G2" s="18" t="s">
        <v>5</v>
      </c>
      <c r="H2" s="8" t="s">
        <v>1</v>
      </c>
      <c r="I2" s="7" t="s">
        <v>2</v>
      </c>
    </row>
    <row r="3" spans="1:9" ht="15.75" customHeight="1" thickBot="1" x14ac:dyDescent="0.3">
      <c r="A3" s="2" t="s">
        <v>99</v>
      </c>
      <c r="B3" s="13" t="s">
        <v>57</v>
      </c>
      <c r="C3" s="9" t="s">
        <v>6</v>
      </c>
      <c r="D3" s="23"/>
      <c r="E3" s="24"/>
      <c r="F3" s="21">
        <v>50</v>
      </c>
      <c r="G3" s="19">
        <f>D3+E3+F3</f>
        <v>50</v>
      </c>
      <c r="H3" s="5">
        <v>0</v>
      </c>
      <c r="I3" s="4">
        <f>G3*H3</f>
        <v>0</v>
      </c>
    </row>
    <row r="4" spans="1:9" ht="15.75" customHeight="1" thickBot="1" x14ac:dyDescent="0.3">
      <c r="A4" s="2" t="s">
        <v>100</v>
      </c>
      <c r="B4" s="13" t="s">
        <v>34</v>
      </c>
      <c r="C4" s="9" t="s">
        <v>7</v>
      </c>
      <c r="D4" s="23"/>
      <c r="E4" s="24"/>
      <c r="F4" s="21">
        <v>4</v>
      </c>
      <c r="G4" s="19">
        <f t="shared" ref="G4:G67" si="0">D4+E4+F4</f>
        <v>4</v>
      </c>
      <c r="H4" s="5">
        <v>0</v>
      </c>
      <c r="I4" s="4">
        <f t="shared" ref="I4:I67" si="1">G4*H4</f>
        <v>0</v>
      </c>
    </row>
    <row r="5" spans="1:9" ht="15.75" customHeight="1" thickBot="1" x14ac:dyDescent="0.3">
      <c r="A5" s="2" t="s">
        <v>101</v>
      </c>
      <c r="B5" s="13" t="s">
        <v>12</v>
      </c>
      <c r="C5" s="9" t="s">
        <v>10</v>
      </c>
      <c r="D5" s="23"/>
      <c r="E5" s="24"/>
      <c r="F5" s="21">
        <v>2</v>
      </c>
      <c r="G5" s="19">
        <f t="shared" si="0"/>
        <v>2</v>
      </c>
      <c r="H5" s="5">
        <v>0</v>
      </c>
      <c r="I5" s="4">
        <f t="shared" si="1"/>
        <v>0</v>
      </c>
    </row>
    <row r="6" spans="1:9" ht="15.75" customHeight="1" thickBot="1" x14ac:dyDescent="0.3">
      <c r="A6" s="2" t="s">
        <v>102</v>
      </c>
      <c r="B6" s="13" t="s">
        <v>71</v>
      </c>
      <c r="C6" s="9" t="s">
        <v>50</v>
      </c>
      <c r="D6" s="24"/>
      <c r="E6" s="24"/>
      <c r="F6" s="21">
        <v>20</v>
      </c>
      <c r="G6" s="19">
        <f t="shared" si="0"/>
        <v>20</v>
      </c>
      <c r="H6" s="5">
        <v>0</v>
      </c>
      <c r="I6" s="4">
        <f t="shared" si="1"/>
        <v>0</v>
      </c>
    </row>
    <row r="7" spans="1:9" ht="15.75" customHeight="1" thickBot="1" x14ac:dyDescent="0.3">
      <c r="A7" s="2" t="s">
        <v>103</v>
      </c>
      <c r="B7" s="13" t="s">
        <v>58</v>
      </c>
      <c r="C7" s="9" t="s">
        <v>7</v>
      </c>
      <c r="D7" s="24"/>
      <c r="E7" s="24"/>
      <c r="F7" s="21">
        <v>12</v>
      </c>
      <c r="G7" s="19">
        <f t="shared" si="0"/>
        <v>12</v>
      </c>
      <c r="H7" s="5">
        <v>0</v>
      </c>
      <c r="I7" s="4">
        <f t="shared" si="1"/>
        <v>0</v>
      </c>
    </row>
    <row r="8" spans="1:9" ht="15.75" customHeight="1" thickBot="1" x14ac:dyDescent="0.3">
      <c r="A8" s="2" t="s">
        <v>104</v>
      </c>
      <c r="B8" s="13" t="s">
        <v>67</v>
      </c>
      <c r="C8" s="9" t="s">
        <v>7</v>
      </c>
      <c r="D8" s="24"/>
      <c r="E8" s="24"/>
      <c r="F8" s="21">
        <v>27</v>
      </c>
      <c r="G8" s="19">
        <f t="shared" si="0"/>
        <v>27</v>
      </c>
      <c r="H8" s="5">
        <v>0</v>
      </c>
      <c r="I8" s="4">
        <f t="shared" si="1"/>
        <v>0</v>
      </c>
    </row>
    <row r="9" spans="1:9" ht="15.75" customHeight="1" thickBot="1" x14ac:dyDescent="0.3">
      <c r="A9" s="2" t="s">
        <v>105</v>
      </c>
      <c r="B9" s="13" t="s">
        <v>38</v>
      </c>
      <c r="C9" s="9" t="s">
        <v>3</v>
      </c>
      <c r="D9" s="24">
        <v>1</v>
      </c>
      <c r="E9" s="24"/>
      <c r="F9" s="21">
        <v>10</v>
      </c>
      <c r="G9" s="19">
        <f t="shared" si="0"/>
        <v>11</v>
      </c>
      <c r="H9" s="5">
        <v>0</v>
      </c>
      <c r="I9" s="4">
        <f t="shared" si="1"/>
        <v>0</v>
      </c>
    </row>
    <row r="10" spans="1:9" ht="15.75" customHeight="1" thickBot="1" x14ac:dyDescent="0.3">
      <c r="A10" s="2" t="s">
        <v>106</v>
      </c>
      <c r="B10" s="13" t="s">
        <v>59</v>
      </c>
      <c r="C10" s="9" t="s">
        <v>3</v>
      </c>
      <c r="D10" s="24"/>
      <c r="E10" s="24"/>
      <c r="F10" s="21">
        <v>10</v>
      </c>
      <c r="G10" s="19">
        <f t="shared" si="0"/>
        <v>10</v>
      </c>
      <c r="H10" s="5">
        <v>0</v>
      </c>
      <c r="I10" s="4">
        <f t="shared" si="1"/>
        <v>0</v>
      </c>
    </row>
    <row r="11" spans="1:9" ht="15.75" customHeight="1" thickBot="1" x14ac:dyDescent="0.3">
      <c r="A11" s="2" t="s">
        <v>107</v>
      </c>
      <c r="B11" s="13" t="s">
        <v>60</v>
      </c>
      <c r="C11" s="9" t="s">
        <v>7</v>
      </c>
      <c r="D11" s="23"/>
      <c r="E11" s="23"/>
      <c r="F11" s="21">
        <v>40</v>
      </c>
      <c r="G11" s="19">
        <f t="shared" si="0"/>
        <v>40</v>
      </c>
      <c r="H11" s="5">
        <v>0</v>
      </c>
      <c r="I11" s="4">
        <f t="shared" si="1"/>
        <v>0</v>
      </c>
    </row>
    <row r="12" spans="1:9" ht="15.75" customHeight="1" thickBot="1" x14ac:dyDescent="0.3">
      <c r="A12" s="2" t="s">
        <v>108</v>
      </c>
      <c r="B12" s="13" t="s">
        <v>54</v>
      </c>
      <c r="C12" s="9" t="s">
        <v>3</v>
      </c>
      <c r="D12" s="23">
        <v>50</v>
      </c>
      <c r="E12" s="23"/>
      <c r="F12" s="21">
        <v>250</v>
      </c>
      <c r="G12" s="19">
        <f t="shared" si="0"/>
        <v>300</v>
      </c>
      <c r="H12" s="5">
        <v>0</v>
      </c>
      <c r="I12" s="4">
        <f t="shared" si="1"/>
        <v>0</v>
      </c>
    </row>
    <row r="13" spans="1:9" ht="15.75" customHeight="1" thickBot="1" x14ac:dyDescent="0.3">
      <c r="A13" s="2" t="s">
        <v>109</v>
      </c>
      <c r="B13" s="13" t="s">
        <v>73</v>
      </c>
      <c r="C13" s="9" t="s">
        <v>7</v>
      </c>
      <c r="D13" s="23"/>
      <c r="E13" s="23"/>
      <c r="F13" s="21">
        <v>4</v>
      </c>
      <c r="G13" s="19">
        <f t="shared" si="0"/>
        <v>4</v>
      </c>
      <c r="H13" s="5">
        <v>0</v>
      </c>
      <c r="I13" s="4">
        <f t="shared" si="1"/>
        <v>0</v>
      </c>
    </row>
    <row r="14" spans="1:9" ht="15.75" customHeight="1" thickBot="1" x14ac:dyDescent="0.3">
      <c r="A14" s="2" t="s">
        <v>110</v>
      </c>
      <c r="B14" s="13" t="s">
        <v>61</v>
      </c>
      <c r="C14" s="9" t="s">
        <v>10</v>
      </c>
      <c r="D14" s="24"/>
      <c r="E14" s="23"/>
      <c r="F14" s="21">
        <v>5</v>
      </c>
      <c r="G14" s="19">
        <f t="shared" si="0"/>
        <v>5</v>
      </c>
      <c r="H14" s="5">
        <v>0</v>
      </c>
      <c r="I14" s="4">
        <f t="shared" si="1"/>
        <v>0</v>
      </c>
    </row>
    <row r="15" spans="1:9" ht="15.75" customHeight="1" thickBot="1" x14ac:dyDescent="0.3">
      <c r="A15" s="2" t="s">
        <v>111</v>
      </c>
      <c r="B15" s="13" t="s">
        <v>13</v>
      </c>
      <c r="C15" s="9" t="s">
        <v>17</v>
      </c>
      <c r="D15" s="24"/>
      <c r="E15" s="23"/>
      <c r="F15" s="21">
        <v>15</v>
      </c>
      <c r="G15" s="19">
        <f t="shared" si="0"/>
        <v>15</v>
      </c>
      <c r="H15" s="5">
        <v>0</v>
      </c>
      <c r="I15" s="4">
        <f t="shared" si="1"/>
        <v>0</v>
      </c>
    </row>
    <row r="16" spans="1:9" ht="15.75" customHeight="1" thickBot="1" x14ac:dyDescent="0.3">
      <c r="A16" s="2" t="s">
        <v>112</v>
      </c>
      <c r="B16" s="6" t="s">
        <v>62</v>
      </c>
      <c r="C16" s="9" t="s">
        <v>7</v>
      </c>
      <c r="D16" s="25"/>
      <c r="E16" s="26"/>
      <c r="F16" s="22">
        <v>17</v>
      </c>
      <c r="G16" s="19">
        <f t="shared" si="0"/>
        <v>17</v>
      </c>
      <c r="H16" s="5">
        <v>0</v>
      </c>
      <c r="I16" s="4">
        <f t="shared" si="1"/>
        <v>0</v>
      </c>
    </row>
    <row r="17" spans="1:9" ht="15.75" customHeight="1" thickBot="1" x14ac:dyDescent="0.3">
      <c r="A17" s="2" t="s">
        <v>113</v>
      </c>
      <c r="B17" s="6" t="s">
        <v>37</v>
      </c>
      <c r="C17" s="9" t="s">
        <v>7</v>
      </c>
      <c r="D17" s="25">
        <v>1</v>
      </c>
      <c r="E17" s="26"/>
      <c r="F17" s="22"/>
      <c r="G17" s="19">
        <f t="shared" si="0"/>
        <v>1</v>
      </c>
      <c r="H17" s="5">
        <v>0</v>
      </c>
      <c r="I17" s="4">
        <f t="shared" si="1"/>
        <v>0</v>
      </c>
    </row>
    <row r="18" spans="1:9" ht="15.75" customHeight="1" thickBot="1" x14ac:dyDescent="0.3">
      <c r="A18" s="2" t="s">
        <v>114</v>
      </c>
      <c r="B18" s="6" t="s">
        <v>14</v>
      </c>
      <c r="C18" s="9" t="s">
        <v>33</v>
      </c>
      <c r="D18" s="25"/>
      <c r="E18" s="26"/>
      <c r="F18" s="22">
        <v>30</v>
      </c>
      <c r="G18" s="19">
        <f t="shared" si="0"/>
        <v>30</v>
      </c>
      <c r="H18" s="5">
        <v>0</v>
      </c>
      <c r="I18" s="4">
        <f t="shared" si="1"/>
        <v>0</v>
      </c>
    </row>
    <row r="19" spans="1:9" ht="15.75" customHeight="1" thickBot="1" x14ac:dyDescent="0.3">
      <c r="A19" s="2" t="s">
        <v>115</v>
      </c>
      <c r="B19" s="6" t="s">
        <v>63</v>
      </c>
      <c r="C19" s="9" t="s">
        <v>7</v>
      </c>
      <c r="D19" s="25"/>
      <c r="E19" s="26"/>
      <c r="F19" s="22">
        <v>30</v>
      </c>
      <c r="G19" s="19">
        <f t="shared" si="0"/>
        <v>30</v>
      </c>
      <c r="H19" s="5">
        <v>0</v>
      </c>
      <c r="I19" s="4">
        <f t="shared" si="1"/>
        <v>0</v>
      </c>
    </row>
    <row r="20" spans="1:9" ht="15.75" customHeight="1" thickBot="1" x14ac:dyDescent="0.3">
      <c r="A20" s="2" t="s">
        <v>116</v>
      </c>
      <c r="B20" s="6" t="s">
        <v>11</v>
      </c>
      <c r="C20" s="9" t="s">
        <v>7</v>
      </c>
      <c r="D20" s="25"/>
      <c r="E20" s="26"/>
      <c r="F20" s="22">
        <v>50</v>
      </c>
      <c r="G20" s="19">
        <f t="shared" si="0"/>
        <v>50</v>
      </c>
      <c r="H20" s="5">
        <v>0</v>
      </c>
      <c r="I20" s="4">
        <f t="shared" si="1"/>
        <v>0</v>
      </c>
    </row>
    <row r="21" spans="1:9" ht="15.75" customHeight="1" thickBot="1" x14ac:dyDescent="0.3">
      <c r="A21" s="2" t="s">
        <v>117</v>
      </c>
      <c r="B21" s="6" t="s">
        <v>72</v>
      </c>
      <c r="C21" s="9" t="s">
        <v>7</v>
      </c>
      <c r="D21" s="25"/>
      <c r="E21" s="26"/>
      <c r="F21" s="22">
        <v>50</v>
      </c>
      <c r="G21" s="19">
        <f t="shared" si="0"/>
        <v>50</v>
      </c>
      <c r="H21" s="5">
        <v>0</v>
      </c>
      <c r="I21" s="4">
        <f t="shared" si="1"/>
        <v>0</v>
      </c>
    </row>
    <row r="22" spans="1:9" ht="23.45" customHeight="1" thickBot="1" x14ac:dyDescent="0.3">
      <c r="A22" s="2" t="s">
        <v>118</v>
      </c>
      <c r="B22" s="6" t="s">
        <v>19</v>
      </c>
      <c r="C22" s="9" t="s">
        <v>7</v>
      </c>
      <c r="D22" s="25"/>
      <c r="E22" s="26"/>
      <c r="F22" s="22">
        <v>100</v>
      </c>
      <c r="G22" s="19">
        <f t="shared" si="0"/>
        <v>100</v>
      </c>
      <c r="H22" s="5">
        <v>0</v>
      </c>
      <c r="I22" s="4">
        <f t="shared" si="1"/>
        <v>0</v>
      </c>
    </row>
    <row r="23" spans="1:9" ht="23.45" customHeight="1" thickBot="1" x14ac:dyDescent="0.3">
      <c r="A23" s="2" t="s">
        <v>119</v>
      </c>
      <c r="B23" s="6" t="s">
        <v>32</v>
      </c>
      <c r="C23" s="9" t="s">
        <v>33</v>
      </c>
      <c r="D23" s="25"/>
      <c r="E23" s="26"/>
      <c r="F23" s="22">
        <v>40</v>
      </c>
      <c r="G23" s="19">
        <f t="shared" si="0"/>
        <v>40</v>
      </c>
      <c r="H23" s="5">
        <v>0</v>
      </c>
      <c r="I23" s="4">
        <f t="shared" si="1"/>
        <v>0</v>
      </c>
    </row>
    <row r="24" spans="1:9" ht="23.45" customHeight="1" thickBot="1" x14ac:dyDescent="0.3">
      <c r="A24" s="2" t="s">
        <v>120</v>
      </c>
      <c r="B24" s="6" t="s">
        <v>31</v>
      </c>
      <c r="C24" s="9" t="s">
        <v>7</v>
      </c>
      <c r="D24" s="25"/>
      <c r="E24" s="26"/>
      <c r="F24" s="22">
        <v>30</v>
      </c>
      <c r="G24" s="19">
        <f t="shared" si="0"/>
        <v>30</v>
      </c>
      <c r="H24" s="5">
        <v>0</v>
      </c>
      <c r="I24" s="4">
        <f t="shared" si="1"/>
        <v>0</v>
      </c>
    </row>
    <row r="25" spans="1:9" ht="23.45" customHeight="1" thickBot="1" x14ac:dyDescent="0.3">
      <c r="A25" s="2" t="s">
        <v>121</v>
      </c>
      <c r="B25" s="6" t="s">
        <v>21</v>
      </c>
      <c r="C25" s="9" t="s">
        <v>7</v>
      </c>
      <c r="D25" s="25"/>
      <c r="E25" s="26"/>
      <c r="F25" s="22">
        <v>2</v>
      </c>
      <c r="G25" s="19">
        <f t="shared" si="0"/>
        <v>2</v>
      </c>
      <c r="H25" s="5">
        <v>0</v>
      </c>
      <c r="I25" s="4">
        <f t="shared" si="1"/>
        <v>0</v>
      </c>
    </row>
    <row r="26" spans="1:9" ht="23.45" customHeight="1" thickBot="1" x14ac:dyDescent="0.3">
      <c r="A26" s="2" t="s">
        <v>122</v>
      </c>
      <c r="B26" s="6" t="s">
        <v>20</v>
      </c>
      <c r="C26" s="9" t="s">
        <v>7</v>
      </c>
      <c r="D26" s="25"/>
      <c r="E26" s="26"/>
      <c r="F26" s="22">
        <v>2</v>
      </c>
      <c r="G26" s="19">
        <f t="shared" si="0"/>
        <v>2</v>
      </c>
      <c r="H26" s="5">
        <v>0</v>
      </c>
      <c r="I26" s="4">
        <f t="shared" si="1"/>
        <v>0</v>
      </c>
    </row>
    <row r="27" spans="1:9" ht="23.45" customHeight="1" thickBot="1" x14ac:dyDescent="0.3">
      <c r="A27" s="2" t="s">
        <v>123</v>
      </c>
      <c r="B27" s="6" t="s">
        <v>22</v>
      </c>
      <c r="C27" s="9" t="s">
        <v>7</v>
      </c>
      <c r="D27" s="25"/>
      <c r="E27" s="26"/>
      <c r="F27" s="22">
        <v>2</v>
      </c>
      <c r="G27" s="19">
        <f t="shared" si="0"/>
        <v>2</v>
      </c>
      <c r="H27" s="5">
        <v>0</v>
      </c>
      <c r="I27" s="4">
        <f t="shared" si="1"/>
        <v>0</v>
      </c>
    </row>
    <row r="28" spans="1:9" ht="15.75" customHeight="1" thickBot="1" x14ac:dyDescent="0.3">
      <c r="A28" s="2" t="s">
        <v>124</v>
      </c>
      <c r="B28" s="6" t="s">
        <v>23</v>
      </c>
      <c r="C28" s="9" t="s">
        <v>7</v>
      </c>
      <c r="D28" s="25"/>
      <c r="E28" s="26"/>
      <c r="F28" s="22">
        <v>2</v>
      </c>
      <c r="G28" s="19">
        <f t="shared" si="0"/>
        <v>2</v>
      </c>
      <c r="H28" s="5">
        <v>0</v>
      </c>
      <c r="I28" s="4">
        <f t="shared" si="1"/>
        <v>0</v>
      </c>
    </row>
    <row r="29" spans="1:9" ht="15.75" customHeight="1" thickBot="1" x14ac:dyDescent="0.3">
      <c r="A29" s="2" t="s">
        <v>125</v>
      </c>
      <c r="B29" s="6" t="s">
        <v>24</v>
      </c>
      <c r="C29" s="9" t="s">
        <v>7</v>
      </c>
      <c r="D29" s="25"/>
      <c r="E29" s="26"/>
      <c r="F29" s="22">
        <v>2</v>
      </c>
      <c r="G29" s="19">
        <f t="shared" si="0"/>
        <v>2</v>
      </c>
      <c r="H29" s="5">
        <v>0</v>
      </c>
      <c r="I29" s="4">
        <f t="shared" si="1"/>
        <v>0</v>
      </c>
    </row>
    <row r="30" spans="1:9" ht="15.75" customHeight="1" thickBot="1" x14ac:dyDescent="0.3">
      <c r="A30" s="2" t="s">
        <v>126</v>
      </c>
      <c r="B30" s="6" t="s">
        <v>25</v>
      </c>
      <c r="C30" s="9" t="s">
        <v>7</v>
      </c>
      <c r="D30" s="25"/>
      <c r="E30" s="26"/>
      <c r="F30" s="22">
        <v>2</v>
      </c>
      <c r="G30" s="19">
        <f t="shared" si="0"/>
        <v>2</v>
      </c>
      <c r="H30" s="5">
        <v>0</v>
      </c>
      <c r="I30" s="4">
        <f t="shared" si="1"/>
        <v>0</v>
      </c>
    </row>
    <row r="31" spans="1:9" ht="15.75" customHeight="1" thickBot="1" x14ac:dyDescent="0.3">
      <c r="A31" s="2" t="s">
        <v>127</v>
      </c>
      <c r="B31" s="3" t="s">
        <v>26</v>
      </c>
      <c r="C31" s="9" t="s">
        <v>7</v>
      </c>
      <c r="D31" s="24"/>
      <c r="E31" s="23"/>
      <c r="F31" s="21">
        <v>2</v>
      </c>
      <c r="G31" s="19">
        <f t="shared" si="0"/>
        <v>2</v>
      </c>
      <c r="H31" s="5">
        <v>0</v>
      </c>
      <c r="I31" s="4">
        <f t="shared" si="1"/>
        <v>0</v>
      </c>
    </row>
    <row r="32" spans="1:9" ht="15.75" customHeight="1" thickBot="1" x14ac:dyDescent="0.3">
      <c r="A32" s="2" t="s">
        <v>128</v>
      </c>
      <c r="B32" s="3" t="s">
        <v>27</v>
      </c>
      <c r="C32" s="9" t="s">
        <v>7</v>
      </c>
      <c r="D32" s="24"/>
      <c r="E32" s="23"/>
      <c r="F32" s="21">
        <v>2</v>
      </c>
      <c r="G32" s="19">
        <f t="shared" si="0"/>
        <v>2</v>
      </c>
      <c r="H32" s="5">
        <v>0</v>
      </c>
      <c r="I32" s="4">
        <f t="shared" si="1"/>
        <v>0</v>
      </c>
    </row>
    <row r="33" spans="1:9" ht="15.75" customHeight="1" thickBot="1" x14ac:dyDescent="0.3">
      <c r="A33" s="2" t="s">
        <v>129</v>
      </c>
      <c r="B33" s="3" t="s">
        <v>15</v>
      </c>
      <c r="C33" s="9" t="s">
        <v>7</v>
      </c>
      <c r="D33" s="24"/>
      <c r="E33" s="23"/>
      <c r="F33" s="23">
        <v>50</v>
      </c>
      <c r="G33" s="19">
        <f t="shared" si="0"/>
        <v>50</v>
      </c>
      <c r="H33" s="5">
        <v>0</v>
      </c>
      <c r="I33" s="4">
        <f t="shared" si="1"/>
        <v>0</v>
      </c>
    </row>
    <row r="34" spans="1:9" ht="15.75" customHeight="1" thickBot="1" x14ac:dyDescent="0.3">
      <c r="A34" s="2" t="s">
        <v>130</v>
      </c>
      <c r="B34" s="3" t="s">
        <v>18</v>
      </c>
      <c r="C34" s="9" t="s">
        <v>7</v>
      </c>
      <c r="D34" s="24"/>
      <c r="E34" s="23"/>
      <c r="F34" s="23">
        <v>20</v>
      </c>
      <c r="G34" s="19">
        <f t="shared" si="0"/>
        <v>20</v>
      </c>
      <c r="H34" s="5">
        <v>0</v>
      </c>
      <c r="I34" s="4">
        <f t="shared" si="1"/>
        <v>0</v>
      </c>
    </row>
    <row r="35" spans="1:9" ht="15.75" customHeight="1" thickBot="1" x14ac:dyDescent="0.3">
      <c r="A35" s="2" t="s">
        <v>131</v>
      </c>
      <c r="B35" s="3" t="s">
        <v>68</v>
      </c>
      <c r="C35" s="9" t="s">
        <v>3</v>
      </c>
      <c r="D35" s="24"/>
      <c r="E35" s="23"/>
      <c r="F35" s="23">
        <v>20</v>
      </c>
      <c r="G35" s="19">
        <f t="shared" si="0"/>
        <v>20</v>
      </c>
      <c r="H35" s="5">
        <v>0</v>
      </c>
      <c r="I35" s="4">
        <f t="shared" si="1"/>
        <v>0</v>
      </c>
    </row>
    <row r="36" spans="1:9" ht="15.75" customHeight="1" thickBot="1" x14ac:dyDescent="0.3">
      <c r="A36" s="2" t="s">
        <v>132</v>
      </c>
      <c r="B36" s="3" t="s">
        <v>30</v>
      </c>
      <c r="C36" s="9" t="s">
        <v>7</v>
      </c>
      <c r="D36" s="24"/>
      <c r="E36" s="23"/>
      <c r="F36" s="23">
        <v>4</v>
      </c>
      <c r="G36" s="19">
        <f t="shared" si="0"/>
        <v>4</v>
      </c>
      <c r="H36" s="5">
        <v>0</v>
      </c>
      <c r="I36" s="4">
        <f t="shared" si="1"/>
        <v>0</v>
      </c>
    </row>
    <row r="37" spans="1:9" ht="15.75" customHeight="1" thickBot="1" x14ac:dyDescent="0.3">
      <c r="A37" s="2" t="s">
        <v>133</v>
      </c>
      <c r="B37" s="3" t="s">
        <v>74</v>
      </c>
      <c r="C37" s="9" t="s">
        <v>28</v>
      </c>
      <c r="D37" s="24"/>
      <c r="E37" s="23"/>
      <c r="F37" s="23">
        <v>100</v>
      </c>
      <c r="G37" s="19">
        <f t="shared" si="0"/>
        <v>100</v>
      </c>
      <c r="H37" s="5">
        <v>0</v>
      </c>
      <c r="I37" s="4">
        <f t="shared" si="1"/>
        <v>0</v>
      </c>
    </row>
    <row r="38" spans="1:9" ht="15.75" customHeight="1" thickBot="1" x14ac:dyDescent="0.3">
      <c r="A38" s="2" t="s">
        <v>134</v>
      </c>
      <c r="B38" s="3" t="s">
        <v>35</v>
      </c>
      <c r="C38" s="9" t="s">
        <v>36</v>
      </c>
      <c r="D38" s="24"/>
      <c r="E38" s="23"/>
      <c r="F38" s="23">
        <v>20</v>
      </c>
      <c r="G38" s="19">
        <f t="shared" si="0"/>
        <v>20</v>
      </c>
      <c r="H38" s="5">
        <v>0</v>
      </c>
      <c r="I38" s="4">
        <f t="shared" si="1"/>
        <v>0</v>
      </c>
    </row>
    <row r="39" spans="1:9" ht="15.75" customHeight="1" thickBot="1" x14ac:dyDescent="0.3">
      <c r="A39" s="2" t="s">
        <v>135</v>
      </c>
      <c r="B39" s="3" t="s">
        <v>98</v>
      </c>
      <c r="C39" s="9" t="s">
        <v>7</v>
      </c>
      <c r="D39" s="24"/>
      <c r="E39" s="23"/>
      <c r="F39" s="23">
        <v>8</v>
      </c>
      <c r="G39" s="19">
        <f t="shared" si="0"/>
        <v>8</v>
      </c>
      <c r="H39" s="5">
        <v>0</v>
      </c>
      <c r="I39" s="4">
        <f t="shared" si="1"/>
        <v>0</v>
      </c>
    </row>
    <row r="40" spans="1:9" ht="15.75" customHeight="1" thickBot="1" x14ac:dyDescent="0.3">
      <c r="A40" s="2" t="s">
        <v>136</v>
      </c>
      <c r="B40" s="3" t="s">
        <v>29</v>
      </c>
      <c r="C40" s="9" t="s">
        <v>7</v>
      </c>
      <c r="D40" s="24"/>
      <c r="E40" s="23"/>
      <c r="F40" s="23">
        <v>5</v>
      </c>
      <c r="G40" s="19">
        <f t="shared" si="0"/>
        <v>5</v>
      </c>
      <c r="H40" s="5">
        <v>0</v>
      </c>
      <c r="I40" s="4">
        <f t="shared" si="1"/>
        <v>0</v>
      </c>
    </row>
    <row r="41" spans="1:9" ht="26.25" customHeight="1" thickBot="1" x14ac:dyDescent="0.3">
      <c r="A41" s="2" t="s">
        <v>137</v>
      </c>
      <c r="B41" s="20" t="s">
        <v>64</v>
      </c>
      <c r="C41" s="9" t="s">
        <v>33</v>
      </c>
      <c r="D41" s="24"/>
      <c r="E41" s="23"/>
      <c r="F41" s="23">
        <v>5</v>
      </c>
      <c r="G41" s="19">
        <f t="shared" si="0"/>
        <v>5</v>
      </c>
      <c r="H41" s="5">
        <v>0</v>
      </c>
      <c r="I41" s="4">
        <f t="shared" si="1"/>
        <v>0</v>
      </c>
    </row>
    <row r="42" spans="1:9" ht="15.75" customHeight="1" thickBot="1" x14ac:dyDescent="0.3">
      <c r="A42" s="2" t="s">
        <v>138</v>
      </c>
      <c r="B42" s="3" t="s">
        <v>65</v>
      </c>
      <c r="C42" s="9" t="s">
        <v>7</v>
      </c>
      <c r="D42" s="24"/>
      <c r="E42" s="23"/>
      <c r="F42" s="23">
        <v>10</v>
      </c>
      <c r="G42" s="19">
        <f t="shared" si="0"/>
        <v>10</v>
      </c>
      <c r="H42" s="5">
        <v>0</v>
      </c>
      <c r="I42" s="4">
        <f t="shared" si="1"/>
        <v>0</v>
      </c>
    </row>
    <row r="43" spans="1:9" ht="15.75" customHeight="1" thickBot="1" x14ac:dyDescent="0.3">
      <c r="A43" s="2" t="s">
        <v>139</v>
      </c>
      <c r="B43" s="3" t="s">
        <v>39</v>
      </c>
      <c r="C43" s="9" t="s">
        <v>33</v>
      </c>
      <c r="D43" s="24"/>
      <c r="E43" s="23"/>
      <c r="F43" s="23">
        <v>20</v>
      </c>
      <c r="G43" s="19">
        <f t="shared" si="0"/>
        <v>20</v>
      </c>
      <c r="H43" s="5">
        <v>0</v>
      </c>
      <c r="I43" s="4">
        <f t="shared" si="1"/>
        <v>0</v>
      </c>
    </row>
    <row r="44" spans="1:9" ht="15.75" customHeight="1" thickBot="1" x14ac:dyDescent="0.3">
      <c r="A44" s="2" t="s">
        <v>140</v>
      </c>
      <c r="B44" s="3" t="s">
        <v>40</v>
      </c>
      <c r="C44" s="9" t="s">
        <v>33</v>
      </c>
      <c r="D44" s="24"/>
      <c r="E44" s="23"/>
      <c r="F44" s="23">
        <v>20</v>
      </c>
      <c r="G44" s="19">
        <f t="shared" si="0"/>
        <v>20</v>
      </c>
      <c r="H44" s="5">
        <v>0</v>
      </c>
      <c r="I44" s="4">
        <f t="shared" si="1"/>
        <v>0</v>
      </c>
    </row>
    <row r="45" spans="1:9" ht="15.75" customHeight="1" thickBot="1" x14ac:dyDescent="0.3">
      <c r="A45" s="2" t="s">
        <v>141</v>
      </c>
      <c r="B45" s="3" t="s">
        <v>41</v>
      </c>
      <c r="C45" s="9" t="s">
        <v>33</v>
      </c>
      <c r="D45" s="24"/>
      <c r="E45" s="23"/>
      <c r="F45" s="23">
        <v>25</v>
      </c>
      <c r="G45" s="19">
        <f t="shared" si="0"/>
        <v>25</v>
      </c>
      <c r="H45" s="5">
        <v>0</v>
      </c>
      <c r="I45" s="4">
        <f t="shared" si="1"/>
        <v>0</v>
      </c>
    </row>
    <row r="46" spans="1:9" ht="15.75" customHeight="1" thickBot="1" x14ac:dyDescent="0.3">
      <c r="A46" s="2" t="s">
        <v>142</v>
      </c>
      <c r="B46" s="3" t="s">
        <v>42</v>
      </c>
      <c r="C46" s="9" t="s">
        <v>33</v>
      </c>
      <c r="D46" s="24"/>
      <c r="E46" s="23"/>
      <c r="F46" s="23">
        <v>40</v>
      </c>
      <c r="G46" s="19">
        <f t="shared" si="0"/>
        <v>40</v>
      </c>
      <c r="H46" s="5">
        <v>0</v>
      </c>
      <c r="I46" s="4">
        <f t="shared" si="1"/>
        <v>0</v>
      </c>
    </row>
    <row r="47" spans="1:9" ht="15.75" customHeight="1" thickBot="1" x14ac:dyDescent="0.3">
      <c r="A47" s="2" t="s">
        <v>143</v>
      </c>
      <c r="B47" s="3" t="s">
        <v>43</v>
      </c>
      <c r="C47" s="9" t="s">
        <v>33</v>
      </c>
      <c r="D47" s="24"/>
      <c r="E47" s="23"/>
      <c r="F47" s="23">
        <v>20</v>
      </c>
      <c r="G47" s="19">
        <f t="shared" si="0"/>
        <v>20</v>
      </c>
      <c r="H47" s="5">
        <v>0</v>
      </c>
      <c r="I47" s="4">
        <f t="shared" si="1"/>
        <v>0</v>
      </c>
    </row>
    <row r="48" spans="1:9" ht="15.75" customHeight="1" thickBot="1" x14ac:dyDescent="0.3">
      <c r="A48" s="2" t="s">
        <v>144</v>
      </c>
      <c r="B48" s="3" t="s">
        <v>46</v>
      </c>
      <c r="C48" s="9" t="s">
        <v>7</v>
      </c>
      <c r="D48" s="24"/>
      <c r="E48" s="23"/>
      <c r="F48" s="23">
        <v>5</v>
      </c>
      <c r="G48" s="19">
        <f t="shared" si="0"/>
        <v>5</v>
      </c>
      <c r="H48" s="5">
        <v>0</v>
      </c>
      <c r="I48" s="4">
        <f t="shared" si="1"/>
        <v>0</v>
      </c>
    </row>
    <row r="49" spans="1:9" ht="15.75" customHeight="1" thickBot="1" x14ac:dyDescent="0.3">
      <c r="A49" s="2" t="s">
        <v>145</v>
      </c>
      <c r="B49" s="3" t="s">
        <v>44</v>
      </c>
      <c r="C49" s="9" t="s">
        <v>33</v>
      </c>
      <c r="D49" s="24"/>
      <c r="E49" s="23"/>
      <c r="F49" s="23">
        <v>50</v>
      </c>
      <c r="G49" s="19">
        <f t="shared" si="0"/>
        <v>50</v>
      </c>
      <c r="H49" s="5">
        <v>0</v>
      </c>
      <c r="I49" s="4">
        <f t="shared" si="1"/>
        <v>0</v>
      </c>
    </row>
    <row r="50" spans="1:9" ht="15.75" customHeight="1" thickBot="1" x14ac:dyDescent="0.3">
      <c r="A50" s="2" t="s">
        <v>146</v>
      </c>
      <c r="B50" s="3" t="s">
        <v>45</v>
      </c>
      <c r="C50" s="9" t="s">
        <v>33</v>
      </c>
      <c r="D50" s="24"/>
      <c r="E50" s="23"/>
      <c r="F50" s="23">
        <v>20</v>
      </c>
      <c r="G50" s="19">
        <f t="shared" si="0"/>
        <v>20</v>
      </c>
      <c r="H50" s="5">
        <v>0</v>
      </c>
      <c r="I50" s="4">
        <f t="shared" si="1"/>
        <v>0</v>
      </c>
    </row>
    <row r="51" spans="1:9" ht="15.75" customHeight="1" thickBot="1" x14ac:dyDescent="0.3">
      <c r="A51" s="2" t="s">
        <v>147</v>
      </c>
      <c r="B51" s="3" t="s">
        <v>47</v>
      </c>
      <c r="C51" s="9" t="s">
        <v>7</v>
      </c>
      <c r="D51" s="24"/>
      <c r="E51" s="23"/>
      <c r="F51" s="23">
        <v>30</v>
      </c>
      <c r="G51" s="19">
        <f t="shared" si="0"/>
        <v>30</v>
      </c>
      <c r="H51" s="5">
        <v>0</v>
      </c>
      <c r="I51" s="4">
        <f t="shared" si="1"/>
        <v>0</v>
      </c>
    </row>
    <row r="52" spans="1:9" ht="15.75" customHeight="1" thickBot="1" x14ac:dyDescent="0.3">
      <c r="A52" s="2" t="s">
        <v>148</v>
      </c>
      <c r="B52" s="3" t="s">
        <v>48</v>
      </c>
      <c r="C52" s="9" t="s">
        <v>17</v>
      </c>
      <c r="D52" s="24"/>
      <c r="E52" s="23"/>
      <c r="F52" s="23">
        <v>8</v>
      </c>
      <c r="G52" s="19">
        <f t="shared" si="0"/>
        <v>8</v>
      </c>
      <c r="H52" s="5">
        <v>0</v>
      </c>
      <c r="I52" s="4">
        <f t="shared" si="1"/>
        <v>0</v>
      </c>
    </row>
    <row r="53" spans="1:9" ht="15.75" customHeight="1" thickBot="1" x14ac:dyDescent="0.3">
      <c r="A53" s="2" t="s">
        <v>149</v>
      </c>
      <c r="B53" s="3" t="s">
        <v>66</v>
      </c>
      <c r="C53" s="9" t="s">
        <v>7</v>
      </c>
      <c r="D53" s="24"/>
      <c r="E53" s="23"/>
      <c r="F53" s="23">
        <v>30</v>
      </c>
      <c r="G53" s="19">
        <f t="shared" si="0"/>
        <v>30</v>
      </c>
      <c r="H53" s="5">
        <v>0</v>
      </c>
      <c r="I53" s="4">
        <f t="shared" si="1"/>
        <v>0</v>
      </c>
    </row>
    <row r="54" spans="1:9" ht="15.75" customHeight="1" thickBot="1" x14ac:dyDescent="0.3">
      <c r="A54" s="2" t="s">
        <v>150</v>
      </c>
      <c r="B54" s="3" t="s">
        <v>51</v>
      </c>
      <c r="C54" s="9" t="s">
        <v>7</v>
      </c>
      <c r="D54" s="24"/>
      <c r="E54" s="23"/>
      <c r="F54" s="23">
        <v>200</v>
      </c>
      <c r="G54" s="19">
        <f t="shared" si="0"/>
        <v>200</v>
      </c>
      <c r="H54" s="5">
        <v>0</v>
      </c>
      <c r="I54" s="4">
        <f t="shared" si="1"/>
        <v>0</v>
      </c>
    </row>
    <row r="55" spans="1:9" ht="15.75" customHeight="1" thickBot="1" x14ac:dyDescent="0.3">
      <c r="A55" s="2" t="s">
        <v>151</v>
      </c>
      <c r="B55" s="3" t="s">
        <v>52</v>
      </c>
      <c r="C55" s="9" t="s">
        <v>7</v>
      </c>
      <c r="D55" s="24"/>
      <c r="E55" s="23"/>
      <c r="F55" s="23">
        <v>50</v>
      </c>
      <c r="G55" s="19">
        <f t="shared" si="0"/>
        <v>50</v>
      </c>
      <c r="H55" s="5">
        <v>0</v>
      </c>
      <c r="I55" s="4">
        <f t="shared" si="1"/>
        <v>0</v>
      </c>
    </row>
    <row r="56" spans="1:9" ht="15.75" customHeight="1" thickBot="1" x14ac:dyDescent="0.3">
      <c r="A56" s="2" t="s">
        <v>152</v>
      </c>
      <c r="B56" s="3" t="s">
        <v>53</v>
      </c>
      <c r="C56" s="9" t="s">
        <v>28</v>
      </c>
      <c r="D56" s="24"/>
      <c r="E56" s="23"/>
      <c r="F56" s="23">
        <v>50</v>
      </c>
      <c r="G56" s="19">
        <f t="shared" si="0"/>
        <v>50</v>
      </c>
      <c r="H56" s="5">
        <v>0</v>
      </c>
      <c r="I56" s="4">
        <f t="shared" si="1"/>
        <v>0</v>
      </c>
    </row>
    <row r="57" spans="1:9" ht="15.75" customHeight="1" thickBot="1" x14ac:dyDescent="0.3">
      <c r="A57" s="2" t="s">
        <v>153</v>
      </c>
      <c r="B57" s="3" t="s">
        <v>49</v>
      </c>
      <c r="C57" s="9" t="s">
        <v>50</v>
      </c>
      <c r="D57" s="24"/>
      <c r="E57" s="23"/>
      <c r="F57" s="23">
        <v>4</v>
      </c>
      <c r="G57" s="19">
        <f t="shared" si="0"/>
        <v>4</v>
      </c>
      <c r="H57" s="5">
        <v>0</v>
      </c>
      <c r="I57" s="4">
        <f t="shared" si="1"/>
        <v>0</v>
      </c>
    </row>
    <row r="58" spans="1:9" ht="15.75" customHeight="1" thickBot="1" x14ac:dyDescent="0.3">
      <c r="A58" s="2" t="s">
        <v>154</v>
      </c>
      <c r="B58" s="3" t="s">
        <v>89</v>
      </c>
      <c r="C58" s="9" t="s">
        <v>7</v>
      </c>
      <c r="D58" s="24"/>
      <c r="E58" s="23"/>
      <c r="F58" s="23">
        <v>50</v>
      </c>
      <c r="G58" s="19">
        <f t="shared" si="0"/>
        <v>50</v>
      </c>
      <c r="H58" s="5">
        <v>0</v>
      </c>
      <c r="I58" s="4">
        <f t="shared" si="1"/>
        <v>0</v>
      </c>
    </row>
    <row r="59" spans="1:9" ht="15.75" customHeight="1" thickBot="1" x14ac:dyDescent="0.3">
      <c r="A59" s="2" t="s">
        <v>155</v>
      </c>
      <c r="B59" s="3" t="s">
        <v>56</v>
      </c>
      <c r="C59" s="9" t="s">
        <v>7</v>
      </c>
      <c r="D59" s="24"/>
      <c r="E59" s="23"/>
      <c r="F59" s="23">
        <v>1</v>
      </c>
      <c r="G59" s="19">
        <f t="shared" si="0"/>
        <v>1</v>
      </c>
      <c r="H59" s="5">
        <v>0</v>
      </c>
      <c r="I59" s="4">
        <f t="shared" si="1"/>
        <v>0</v>
      </c>
    </row>
    <row r="60" spans="1:9" ht="15.75" customHeight="1" thickBot="1" x14ac:dyDescent="0.3">
      <c r="A60" s="2" t="s">
        <v>156</v>
      </c>
      <c r="B60" s="3" t="s">
        <v>16</v>
      </c>
      <c r="C60" s="9" t="s">
        <v>7</v>
      </c>
      <c r="D60" s="24"/>
      <c r="E60" s="23"/>
      <c r="F60" s="23">
        <v>70</v>
      </c>
      <c r="G60" s="19">
        <f t="shared" si="0"/>
        <v>70</v>
      </c>
      <c r="H60" s="5">
        <v>0</v>
      </c>
      <c r="I60" s="4">
        <f t="shared" si="1"/>
        <v>0</v>
      </c>
    </row>
    <row r="61" spans="1:9" ht="15.75" customHeight="1" thickBot="1" x14ac:dyDescent="0.3">
      <c r="A61" s="2" t="s">
        <v>157</v>
      </c>
      <c r="B61" s="3" t="s">
        <v>69</v>
      </c>
      <c r="C61" s="9" t="s">
        <v>7</v>
      </c>
      <c r="D61" s="24"/>
      <c r="E61" s="23"/>
      <c r="F61" s="23">
        <v>2</v>
      </c>
      <c r="G61" s="19">
        <f t="shared" si="0"/>
        <v>2</v>
      </c>
      <c r="H61" s="5">
        <v>0</v>
      </c>
      <c r="I61" s="4">
        <f t="shared" si="1"/>
        <v>0</v>
      </c>
    </row>
    <row r="62" spans="1:9" ht="15.75" customHeight="1" thickBot="1" x14ac:dyDescent="0.3">
      <c r="A62" s="2" t="s">
        <v>158</v>
      </c>
      <c r="B62" s="3" t="s">
        <v>70</v>
      </c>
      <c r="C62" s="9" t="s">
        <v>7</v>
      </c>
      <c r="D62" s="24"/>
      <c r="E62" s="23"/>
      <c r="F62" s="23">
        <v>50</v>
      </c>
      <c r="G62" s="19">
        <f t="shared" si="0"/>
        <v>50</v>
      </c>
      <c r="H62" s="5">
        <v>0</v>
      </c>
      <c r="I62" s="4">
        <f t="shared" si="1"/>
        <v>0</v>
      </c>
    </row>
    <row r="63" spans="1:9" ht="15.75" customHeight="1" thickBot="1" x14ac:dyDescent="0.3">
      <c r="A63" s="2" t="s">
        <v>159</v>
      </c>
      <c r="B63" s="3" t="s">
        <v>75</v>
      </c>
      <c r="C63" s="9" t="s">
        <v>33</v>
      </c>
      <c r="D63" s="24"/>
      <c r="E63" s="23"/>
      <c r="F63" s="23">
        <v>100</v>
      </c>
      <c r="G63" s="19">
        <f t="shared" si="0"/>
        <v>100</v>
      </c>
      <c r="H63" s="5">
        <v>0</v>
      </c>
      <c r="I63" s="4">
        <f t="shared" si="1"/>
        <v>0</v>
      </c>
    </row>
    <row r="64" spans="1:9" ht="15.75" customHeight="1" thickBot="1" x14ac:dyDescent="0.3">
      <c r="A64" s="2" t="s">
        <v>160</v>
      </c>
      <c r="B64" s="3" t="s">
        <v>76</v>
      </c>
      <c r="C64" s="9" t="s">
        <v>7</v>
      </c>
      <c r="D64" s="24"/>
      <c r="E64" s="23"/>
      <c r="F64" s="23">
        <v>15</v>
      </c>
      <c r="G64" s="19">
        <f t="shared" si="0"/>
        <v>15</v>
      </c>
      <c r="H64" s="5">
        <v>0</v>
      </c>
      <c r="I64" s="4">
        <f t="shared" si="1"/>
        <v>0</v>
      </c>
    </row>
    <row r="65" spans="1:9" ht="15.75" customHeight="1" thickBot="1" x14ac:dyDescent="0.3">
      <c r="A65" s="2" t="s">
        <v>161</v>
      </c>
      <c r="B65" s="3" t="s">
        <v>77</v>
      </c>
      <c r="C65" s="9" t="s">
        <v>3</v>
      </c>
      <c r="D65" s="24"/>
      <c r="E65" s="23"/>
      <c r="F65" s="23">
        <v>2</v>
      </c>
      <c r="G65" s="19">
        <f t="shared" si="0"/>
        <v>2</v>
      </c>
      <c r="H65" s="5">
        <v>0</v>
      </c>
      <c r="I65" s="4">
        <f t="shared" si="1"/>
        <v>0</v>
      </c>
    </row>
    <row r="66" spans="1:9" ht="15.75" customHeight="1" thickBot="1" x14ac:dyDescent="0.3">
      <c r="A66" s="2" t="s">
        <v>162</v>
      </c>
      <c r="B66" s="3" t="s">
        <v>78</v>
      </c>
      <c r="C66" s="9" t="s">
        <v>3</v>
      </c>
      <c r="D66" s="24"/>
      <c r="E66" s="23"/>
      <c r="F66" s="23">
        <v>1</v>
      </c>
      <c r="G66" s="19">
        <f t="shared" si="0"/>
        <v>1</v>
      </c>
      <c r="H66" s="5">
        <v>0</v>
      </c>
      <c r="I66" s="4">
        <f t="shared" si="1"/>
        <v>0</v>
      </c>
    </row>
    <row r="67" spans="1:9" ht="15.75" customHeight="1" thickBot="1" x14ac:dyDescent="0.3">
      <c r="A67" s="2" t="s">
        <v>163</v>
      </c>
      <c r="B67" s="3" t="s">
        <v>79</v>
      </c>
      <c r="C67" s="9" t="s">
        <v>3</v>
      </c>
      <c r="D67" s="24"/>
      <c r="E67" s="23"/>
      <c r="F67" s="23">
        <v>2</v>
      </c>
      <c r="G67" s="19">
        <f t="shared" si="0"/>
        <v>2</v>
      </c>
      <c r="H67" s="5">
        <v>0</v>
      </c>
      <c r="I67" s="4">
        <f t="shared" si="1"/>
        <v>0</v>
      </c>
    </row>
    <row r="68" spans="1:9" ht="15.75" customHeight="1" thickBot="1" x14ac:dyDescent="0.3">
      <c r="A68" s="2" t="s">
        <v>164</v>
      </c>
      <c r="B68" s="3" t="s">
        <v>80</v>
      </c>
      <c r="C68" s="9" t="s">
        <v>7</v>
      </c>
      <c r="D68" s="24"/>
      <c r="E68" s="23"/>
      <c r="F68" s="23">
        <v>6</v>
      </c>
      <c r="G68" s="19">
        <f t="shared" ref="G68:G83" si="2">D68+E68+F68</f>
        <v>6</v>
      </c>
      <c r="H68" s="5">
        <v>0</v>
      </c>
      <c r="I68" s="4">
        <f t="shared" ref="I68:I83" si="3">G68*H68</f>
        <v>0</v>
      </c>
    </row>
    <row r="69" spans="1:9" ht="15.75" customHeight="1" thickBot="1" x14ac:dyDescent="0.3">
      <c r="A69" s="2" t="s">
        <v>165</v>
      </c>
      <c r="B69" s="3" t="s">
        <v>81</v>
      </c>
      <c r="C69" s="9" t="s">
        <v>7</v>
      </c>
      <c r="D69" s="24"/>
      <c r="E69" s="23"/>
      <c r="F69" s="23">
        <v>6</v>
      </c>
      <c r="G69" s="19">
        <f t="shared" si="2"/>
        <v>6</v>
      </c>
      <c r="H69" s="5">
        <v>0</v>
      </c>
      <c r="I69" s="4">
        <f t="shared" si="3"/>
        <v>0</v>
      </c>
    </row>
    <row r="70" spans="1:9" ht="15.75" customHeight="1" thickBot="1" x14ac:dyDescent="0.3">
      <c r="A70" s="2" t="s">
        <v>166</v>
      </c>
      <c r="B70" s="3" t="s">
        <v>82</v>
      </c>
      <c r="C70" s="9" t="s">
        <v>7</v>
      </c>
      <c r="D70" s="24"/>
      <c r="E70" s="23"/>
      <c r="F70" s="23">
        <v>6</v>
      </c>
      <c r="G70" s="19">
        <f t="shared" si="2"/>
        <v>6</v>
      </c>
      <c r="H70" s="5">
        <v>0</v>
      </c>
      <c r="I70" s="4">
        <f t="shared" si="3"/>
        <v>0</v>
      </c>
    </row>
    <row r="71" spans="1:9" ht="15.75" customHeight="1" thickBot="1" x14ac:dyDescent="0.3">
      <c r="A71" s="2" t="s">
        <v>167</v>
      </c>
      <c r="B71" s="3" t="s">
        <v>83</v>
      </c>
      <c r="C71" s="9" t="s">
        <v>7</v>
      </c>
      <c r="D71" s="24"/>
      <c r="E71" s="23"/>
      <c r="F71" s="23">
        <v>5</v>
      </c>
      <c r="G71" s="19">
        <f t="shared" si="2"/>
        <v>5</v>
      </c>
      <c r="H71" s="5">
        <v>0</v>
      </c>
      <c r="I71" s="4">
        <f t="shared" si="3"/>
        <v>0</v>
      </c>
    </row>
    <row r="72" spans="1:9" ht="15.75" customHeight="1" thickBot="1" x14ac:dyDescent="0.3">
      <c r="A72" s="2" t="s">
        <v>168</v>
      </c>
      <c r="B72" s="3" t="s">
        <v>84</v>
      </c>
      <c r="C72" s="9" t="s">
        <v>7</v>
      </c>
      <c r="D72" s="24"/>
      <c r="E72" s="23"/>
      <c r="F72" s="23">
        <v>4</v>
      </c>
      <c r="G72" s="19">
        <f t="shared" si="2"/>
        <v>4</v>
      </c>
      <c r="H72" s="5">
        <v>0</v>
      </c>
      <c r="I72" s="4">
        <f t="shared" si="3"/>
        <v>0</v>
      </c>
    </row>
    <row r="73" spans="1:9" ht="15.75" customHeight="1" thickBot="1" x14ac:dyDescent="0.3">
      <c r="A73" s="2" t="s">
        <v>169</v>
      </c>
      <c r="B73" s="3" t="s">
        <v>85</v>
      </c>
      <c r="C73" s="9" t="s">
        <v>7</v>
      </c>
      <c r="D73" s="24"/>
      <c r="E73" s="23"/>
      <c r="F73" s="23">
        <v>80</v>
      </c>
      <c r="G73" s="19">
        <f t="shared" si="2"/>
        <v>80</v>
      </c>
      <c r="H73" s="5">
        <v>0</v>
      </c>
      <c r="I73" s="4">
        <f t="shared" si="3"/>
        <v>0</v>
      </c>
    </row>
    <row r="74" spans="1:9" ht="15.75" customHeight="1" thickBot="1" x14ac:dyDescent="0.3">
      <c r="A74" s="2" t="s">
        <v>170</v>
      </c>
      <c r="B74" s="3" t="s">
        <v>86</v>
      </c>
      <c r="C74" s="9" t="s">
        <v>7</v>
      </c>
      <c r="D74" s="24"/>
      <c r="E74" s="23"/>
      <c r="F74" s="23">
        <v>80</v>
      </c>
      <c r="G74" s="19">
        <f t="shared" si="2"/>
        <v>80</v>
      </c>
      <c r="H74" s="5">
        <v>0</v>
      </c>
      <c r="I74" s="4">
        <f t="shared" si="3"/>
        <v>0</v>
      </c>
    </row>
    <row r="75" spans="1:9" ht="15.75" customHeight="1" thickBot="1" x14ac:dyDescent="0.3">
      <c r="A75" s="2" t="s">
        <v>171</v>
      </c>
      <c r="B75" s="3" t="s">
        <v>87</v>
      </c>
      <c r="C75" s="9" t="s">
        <v>7</v>
      </c>
      <c r="D75" s="24"/>
      <c r="E75" s="23"/>
      <c r="F75" s="23">
        <v>80</v>
      </c>
      <c r="G75" s="19">
        <f t="shared" si="2"/>
        <v>80</v>
      </c>
      <c r="H75" s="5">
        <v>0</v>
      </c>
      <c r="I75" s="4">
        <f t="shared" si="3"/>
        <v>0</v>
      </c>
    </row>
    <row r="76" spans="1:9" ht="15.75" customHeight="1" thickBot="1" x14ac:dyDescent="0.3">
      <c r="A76" s="2" t="s">
        <v>172</v>
      </c>
      <c r="B76" s="3" t="s">
        <v>88</v>
      </c>
      <c r="C76" s="9" t="s">
        <v>7</v>
      </c>
      <c r="D76" s="24"/>
      <c r="E76" s="23"/>
      <c r="F76" s="23">
        <v>5</v>
      </c>
      <c r="G76" s="19">
        <f t="shared" si="2"/>
        <v>5</v>
      </c>
      <c r="H76" s="5">
        <v>0</v>
      </c>
      <c r="I76" s="4">
        <f t="shared" si="3"/>
        <v>0</v>
      </c>
    </row>
    <row r="77" spans="1:9" ht="15.75" customHeight="1" thickBot="1" x14ac:dyDescent="0.3">
      <c r="A77" s="2" t="s">
        <v>173</v>
      </c>
      <c r="B77" s="3" t="s">
        <v>90</v>
      </c>
      <c r="C77" s="9" t="s">
        <v>7</v>
      </c>
      <c r="D77" s="24"/>
      <c r="E77" s="23"/>
      <c r="F77" s="23">
        <v>30</v>
      </c>
      <c r="G77" s="19">
        <f t="shared" si="2"/>
        <v>30</v>
      </c>
      <c r="H77" s="5">
        <v>0</v>
      </c>
      <c r="I77" s="4">
        <f t="shared" si="3"/>
        <v>0</v>
      </c>
    </row>
    <row r="78" spans="1:9" ht="15.75" customHeight="1" thickBot="1" x14ac:dyDescent="0.3">
      <c r="A78" s="2" t="s">
        <v>174</v>
      </c>
      <c r="B78" s="3" t="s">
        <v>91</v>
      </c>
      <c r="C78" s="9" t="s">
        <v>7</v>
      </c>
      <c r="D78" s="24"/>
      <c r="E78" s="23"/>
      <c r="F78" s="23">
        <v>100</v>
      </c>
      <c r="G78" s="19">
        <f t="shared" si="2"/>
        <v>100</v>
      </c>
      <c r="H78" s="5">
        <v>0</v>
      </c>
      <c r="I78" s="4">
        <f t="shared" si="3"/>
        <v>0</v>
      </c>
    </row>
    <row r="79" spans="1:9" ht="15.75" customHeight="1" thickBot="1" x14ac:dyDescent="0.3">
      <c r="A79" s="2" t="s">
        <v>175</v>
      </c>
      <c r="B79" s="3" t="s">
        <v>92</v>
      </c>
      <c r="C79" s="9" t="s">
        <v>28</v>
      </c>
      <c r="D79" s="24"/>
      <c r="E79" s="23"/>
      <c r="F79" s="23">
        <v>60</v>
      </c>
      <c r="G79" s="19">
        <f t="shared" si="2"/>
        <v>60</v>
      </c>
      <c r="H79" s="5">
        <v>0</v>
      </c>
      <c r="I79" s="4">
        <f t="shared" si="3"/>
        <v>0</v>
      </c>
    </row>
    <row r="80" spans="1:9" ht="15.75" customHeight="1" thickBot="1" x14ac:dyDescent="0.3">
      <c r="A80" s="2" t="s">
        <v>176</v>
      </c>
      <c r="B80" s="3" t="s">
        <v>93</v>
      </c>
      <c r="C80" s="9" t="s">
        <v>33</v>
      </c>
      <c r="D80" s="24"/>
      <c r="E80" s="23"/>
      <c r="F80" s="23">
        <v>50</v>
      </c>
      <c r="G80" s="19">
        <f t="shared" si="2"/>
        <v>50</v>
      </c>
      <c r="H80" s="5">
        <v>0</v>
      </c>
      <c r="I80" s="4">
        <f t="shared" si="3"/>
        <v>0</v>
      </c>
    </row>
    <row r="81" spans="1:9" ht="15.75" customHeight="1" thickBot="1" x14ac:dyDescent="0.3">
      <c r="A81" s="2" t="s">
        <v>177</v>
      </c>
      <c r="B81" s="3" t="s">
        <v>94</v>
      </c>
      <c r="C81" s="9" t="s">
        <v>7</v>
      </c>
      <c r="D81" s="24"/>
      <c r="E81" s="23"/>
      <c r="F81" s="23">
        <v>2</v>
      </c>
      <c r="G81" s="19">
        <f t="shared" si="2"/>
        <v>2</v>
      </c>
      <c r="H81" s="5">
        <v>0</v>
      </c>
      <c r="I81" s="4">
        <f t="shared" si="3"/>
        <v>0</v>
      </c>
    </row>
    <row r="82" spans="1:9" ht="39.6" customHeight="1" thickBot="1" x14ac:dyDescent="0.3">
      <c r="A82" s="2" t="s">
        <v>178</v>
      </c>
      <c r="B82" s="20" t="s">
        <v>95</v>
      </c>
      <c r="C82" s="9" t="s">
        <v>7</v>
      </c>
      <c r="D82" s="24"/>
      <c r="E82" s="23"/>
      <c r="F82" s="23">
        <v>1</v>
      </c>
      <c r="G82" s="19">
        <f t="shared" si="2"/>
        <v>1</v>
      </c>
      <c r="H82" s="5">
        <v>0</v>
      </c>
      <c r="I82" s="4">
        <f t="shared" si="3"/>
        <v>0</v>
      </c>
    </row>
    <row r="83" spans="1:9" ht="39.6" customHeight="1" x14ac:dyDescent="0.25">
      <c r="A83" s="2" t="s">
        <v>179</v>
      </c>
      <c r="B83" s="20" t="s">
        <v>96</v>
      </c>
      <c r="C83" s="9" t="s">
        <v>7</v>
      </c>
      <c r="D83" s="24"/>
      <c r="E83" s="23"/>
      <c r="F83" s="23">
        <v>1</v>
      </c>
      <c r="G83" s="19">
        <f t="shared" si="2"/>
        <v>1</v>
      </c>
      <c r="H83" s="5">
        <v>0</v>
      </c>
      <c r="I83" s="4">
        <f t="shared" si="3"/>
        <v>0</v>
      </c>
    </row>
    <row r="84" spans="1:9" ht="15.75" customHeight="1" x14ac:dyDescent="0.25">
      <c r="A84" s="27" t="s">
        <v>55</v>
      </c>
      <c r="B84" s="27"/>
      <c r="C84" s="27"/>
      <c r="D84" s="27"/>
      <c r="E84" s="27"/>
      <c r="F84" s="27"/>
      <c r="G84" s="28"/>
      <c r="H84" s="27"/>
      <c r="I84" s="17">
        <f>SUM(I3:I83)</f>
        <v>0</v>
      </c>
    </row>
    <row r="85" spans="1:9" x14ac:dyDescent="0.25">
      <c r="I85" s="15"/>
    </row>
    <row r="88" spans="1:9" x14ac:dyDescent="0.25">
      <c r="B88" s="15"/>
    </row>
    <row r="89" spans="1:9" x14ac:dyDescent="0.25">
      <c r="B89" s="15"/>
    </row>
    <row r="90" spans="1:9" x14ac:dyDescent="0.25">
      <c r="B90" s="16"/>
    </row>
  </sheetData>
  <autoFilter ref="G1:G94" xr:uid="{00000000-0009-0000-0000-000000000000}"/>
  <mergeCells count="2">
    <mergeCell ref="A84:H84"/>
    <mergeCell ref="A1:I1"/>
  </mergeCells>
  <printOptions horizontalCentere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2025-03-10T13:27:16Z</dcterms:modified>
</cp:coreProperties>
</file>