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h02834911-029\WYMIANA2\04. SGKiE\PLICHTA Wanessa\PRZETARGI\PRZETARGI 2025\sprzątanie zewnętrzne - GOTOWE\Zadanie 1,2, 3 SOI BYTOM\"/>
    </mc:Choice>
  </mc:AlternateContent>
  <bookViews>
    <workbookView xWindow="0" yWindow="0" windowWidth="28800" windowHeight="13980" activeTab="1"/>
  </bookViews>
  <sheets>
    <sheet name="TEREN ZEWN." sheetId="1" r:id="rId1"/>
    <sheet name="DACHY" sheetId="2" r:id="rId2"/>
  </sheets>
  <definedNames>
    <definedName name="_xlnm.Print_Area" localSheetId="1">DACHY!$D$1:$F$30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2" l="1"/>
  <c r="F22" i="2"/>
  <c r="E49" i="1"/>
  <c r="E48" i="1"/>
  <c r="E44" i="1"/>
  <c r="E43" i="1"/>
  <c r="E42" i="1"/>
  <c r="E41" i="1"/>
  <c r="E40" i="1"/>
  <c r="E39" i="1"/>
  <c r="E37" i="1"/>
  <c r="E36" i="1"/>
  <c r="E32" i="1"/>
  <c r="E50" i="1" s="1"/>
  <c r="E26" i="1"/>
  <c r="E38" i="1" s="1"/>
</calcChain>
</file>

<file path=xl/sharedStrings.xml><?xml version="1.0" encoding="utf-8"?>
<sst xmlns="http://schemas.openxmlformats.org/spreadsheetml/2006/main" count="105" uniqueCount="39">
  <si>
    <t>ZADANIE NR 2</t>
  </si>
  <si>
    <t>Kompleks wojskowy wojskowy Toszek</t>
  </si>
  <si>
    <t>Powierzchnia terenów zewnętrznych oraz utrzymania czystości w okresie bezśnieżnym</t>
  </si>
  <si>
    <t>drogi</t>
  </si>
  <si>
    <t>m2</t>
  </si>
  <si>
    <t>trylinka, płyty betonowe, żwir</t>
  </si>
  <si>
    <t>place utwardzone</t>
  </si>
  <si>
    <t>drogi przyległe do kompleksu wojskowego</t>
  </si>
  <si>
    <t>trylinka, żwir</t>
  </si>
  <si>
    <t>usuwanie gałęzi i krzewów wrastających w ogrodzenie terenyu technicznego</t>
  </si>
  <si>
    <t>mb</t>
  </si>
  <si>
    <t>cięcie krzewów, żywopłotów</t>
  </si>
  <si>
    <t>tereny zielone koszenie 1x/mc</t>
  </si>
  <si>
    <t>tereny zielone koszenie 1x/2 m-ce</t>
  </si>
  <si>
    <t>skarpy koszenie</t>
  </si>
  <si>
    <t>opryskiwanie środkami chwastobójczymi</t>
  </si>
  <si>
    <t>Mineralizacja pasów ppoż</t>
  </si>
  <si>
    <t xml:space="preserve">Powierzchnia terenów zewnętrznych do odśnieżania </t>
  </si>
  <si>
    <t>Kompleks wojskowy Gliwice, ul Ziemięcicka (Przezchlebie)</t>
  </si>
  <si>
    <t>płyty betonowe, żwir</t>
  </si>
  <si>
    <t>żwir</t>
  </si>
  <si>
    <t>RAZEM ZA ZADANIE NR 2</t>
  </si>
  <si>
    <t>Powierzchnia terenów zewnętrznych i odśnieżania oraz utrzymania czystości w okresie bezśnieżnym</t>
  </si>
  <si>
    <t>tereny zielone koszenie</t>
  </si>
  <si>
    <t>tereny zielone skarpy</t>
  </si>
  <si>
    <t>mineraizacja pasów ppoż.</t>
  </si>
  <si>
    <t>Drogi</t>
  </si>
  <si>
    <t>Place utwardzone</t>
  </si>
  <si>
    <t>kostka brukowa</t>
  </si>
  <si>
    <t>płytki chodnikowe</t>
  </si>
  <si>
    <t>ZESTAWIENIE POWIERZCHNI DACHÓW</t>
  </si>
  <si>
    <t>KOMPLEKS  WOJSKOWY                                                                      TOSZEK LAS</t>
  </si>
  <si>
    <t>Lp.</t>
  </si>
  <si>
    <t>Nr budynku</t>
  </si>
  <si>
    <t>Powierzchnia dachu [m2]</t>
  </si>
  <si>
    <t xml:space="preserve">Razem </t>
  </si>
  <si>
    <t xml:space="preserve"> KOMPLEKS  WOJSKOWY                                                  GLIWICE, UL. ZIEMIĘCICKA (PRZEZCHLEBIE)</t>
  </si>
  <si>
    <t>RAZEM ZADANIE Nr 2</t>
  </si>
  <si>
    <t>Załącznik nr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</si>
</sst>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12" xfId="0" applyFont="1" applyBorder="1" applyAlignment="1">
      <alignment wrapText="1"/>
    </xf>
    <xf numFmtId="0" fontId="2" fillId="0" borderId="13" xfId="0" applyFont="1" applyBorder="1" applyAlignment="1">
      <alignment wrapText="1"/>
    </xf>
    <xf numFmtId="3" fontId="2" fillId="0" borderId="13" xfId="0" applyNumberFormat="1" applyFont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0" fontId="2" fillId="0" borderId="19" xfId="0" applyFont="1" applyBorder="1" applyAlignment="1">
      <alignment wrapText="1"/>
    </xf>
    <xf numFmtId="0" fontId="2" fillId="0" borderId="20" xfId="0" applyFont="1" applyBorder="1" applyAlignment="1">
      <alignment horizontal="center"/>
    </xf>
    <xf numFmtId="3" fontId="2" fillId="0" borderId="2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horizontal="center"/>
    </xf>
    <xf numFmtId="3" fontId="3" fillId="2" borderId="8" xfId="0" applyNumberFormat="1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horizontal="center"/>
    </xf>
    <xf numFmtId="3" fontId="3" fillId="0" borderId="13" xfId="0" applyNumberFormat="1" applyFont="1" applyBorder="1" applyAlignment="1">
      <alignment horizontal="center"/>
    </xf>
    <xf numFmtId="0" fontId="3" fillId="0" borderId="0" xfId="0" applyFont="1" applyBorder="1" applyAlignment="1">
      <alignment wrapText="1"/>
    </xf>
    <xf numFmtId="3" fontId="3" fillId="0" borderId="0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3" fontId="3" fillId="0" borderId="25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2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>
      <selection activeCell="J7" sqref="J7"/>
    </sheetView>
  </sheetViews>
  <sheetFormatPr defaultRowHeight="15" x14ac:dyDescent="0.25"/>
  <cols>
    <col min="3" max="3" width="20.5703125" customWidth="1"/>
    <col min="7" max="7" width="12.7109375" customWidth="1"/>
  </cols>
  <sheetData>
    <row r="1" spans="1:7" ht="15.75" x14ac:dyDescent="0.25">
      <c r="C1" s="64" t="s">
        <v>0</v>
      </c>
      <c r="D1" s="64"/>
      <c r="G1" t="s">
        <v>38</v>
      </c>
    </row>
    <row r="2" spans="1:7" x14ac:dyDescent="0.25">
      <c r="G2" s="1"/>
    </row>
    <row r="3" spans="1:7" ht="16.5" thickBot="1" x14ac:dyDescent="0.3">
      <c r="A3" s="64" t="s">
        <v>1</v>
      </c>
      <c r="B3" s="64"/>
      <c r="C3" s="64"/>
      <c r="D3" s="64"/>
      <c r="E3" s="64"/>
      <c r="F3" s="64"/>
      <c r="G3" s="64"/>
    </row>
    <row r="4" spans="1:7" ht="15.75" thickBot="1" x14ac:dyDescent="0.3">
      <c r="C4" s="65" t="s">
        <v>2</v>
      </c>
      <c r="D4" s="66"/>
      <c r="E4" s="66"/>
      <c r="F4" s="66"/>
      <c r="G4" s="67"/>
    </row>
    <row r="5" spans="1:7" ht="29.25" customHeight="1" x14ac:dyDescent="0.25">
      <c r="C5" s="2" t="s">
        <v>3</v>
      </c>
      <c r="D5" s="3" t="s">
        <v>4</v>
      </c>
      <c r="E5" s="4">
        <v>14415</v>
      </c>
      <c r="F5" s="58" t="s">
        <v>5</v>
      </c>
      <c r="G5" s="59"/>
    </row>
    <row r="6" spans="1:7" ht="26.25" customHeight="1" x14ac:dyDescent="0.25">
      <c r="C6" s="5" t="s">
        <v>6</v>
      </c>
      <c r="D6" s="6" t="s">
        <v>4</v>
      </c>
      <c r="E6" s="7">
        <v>12456</v>
      </c>
      <c r="F6" s="68" t="s">
        <v>5</v>
      </c>
      <c r="G6" s="69"/>
    </row>
    <row r="7" spans="1:7" ht="54" customHeight="1" x14ac:dyDescent="0.25">
      <c r="C7" s="5" t="s">
        <v>7</v>
      </c>
      <c r="D7" s="6" t="s">
        <v>4</v>
      </c>
      <c r="E7" s="7">
        <v>1650</v>
      </c>
      <c r="F7" s="43" t="s">
        <v>8</v>
      </c>
      <c r="G7" s="60"/>
    </row>
    <row r="8" spans="1:7" ht="70.5" customHeight="1" x14ac:dyDescent="0.25">
      <c r="C8" s="5" t="s">
        <v>9</v>
      </c>
      <c r="D8" s="6" t="s">
        <v>10</v>
      </c>
      <c r="E8" s="7">
        <v>6300</v>
      </c>
      <c r="F8" s="43"/>
      <c r="G8" s="60"/>
    </row>
    <row r="9" spans="1:7" ht="39.75" customHeight="1" x14ac:dyDescent="0.25">
      <c r="C9" s="5" t="s">
        <v>11</v>
      </c>
      <c r="D9" s="6" t="s">
        <v>4</v>
      </c>
      <c r="E9" s="7">
        <v>30</v>
      </c>
      <c r="F9" s="43"/>
      <c r="G9" s="60"/>
    </row>
    <row r="10" spans="1:7" ht="29.25" customHeight="1" x14ac:dyDescent="0.25">
      <c r="A10" s="1"/>
      <c r="B10" s="1"/>
      <c r="C10" s="5" t="s">
        <v>12</v>
      </c>
      <c r="D10" s="6" t="s">
        <v>4</v>
      </c>
      <c r="E10" s="7">
        <v>30000</v>
      </c>
      <c r="F10" s="43"/>
      <c r="G10" s="60"/>
    </row>
    <row r="11" spans="1:7" ht="33.75" customHeight="1" x14ac:dyDescent="0.25">
      <c r="A11" s="1"/>
      <c r="B11" s="1"/>
      <c r="C11" s="5" t="s">
        <v>13</v>
      </c>
      <c r="D11" s="6" t="s">
        <v>4</v>
      </c>
      <c r="E11" s="7">
        <v>190160</v>
      </c>
      <c r="F11" s="43"/>
      <c r="G11" s="60"/>
    </row>
    <row r="12" spans="1:7" ht="30.75" customHeight="1" x14ac:dyDescent="0.25">
      <c r="A12" s="1"/>
      <c r="B12" s="1"/>
      <c r="C12" s="5" t="s">
        <v>14</v>
      </c>
      <c r="D12" s="6" t="s">
        <v>4</v>
      </c>
      <c r="E12" s="7">
        <v>5000</v>
      </c>
      <c r="F12" s="61"/>
      <c r="G12" s="56"/>
    </row>
    <row r="13" spans="1:7" ht="45" customHeight="1" x14ac:dyDescent="0.25">
      <c r="A13" s="1"/>
      <c r="B13" s="1"/>
      <c r="C13" s="5" t="s">
        <v>15</v>
      </c>
      <c r="D13" s="6" t="s">
        <v>4</v>
      </c>
      <c r="E13" s="7">
        <v>35091</v>
      </c>
      <c r="F13" s="43"/>
      <c r="G13" s="60"/>
    </row>
    <row r="14" spans="1:7" ht="37.5" customHeight="1" x14ac:dyDescent="0.25">
      <c r="A14" s="1"/>
      <c r="B14" s="1"/>
      <c r="C14" s="5" t="s">
        <v>16</v>
      </c>
      <c r="D14" s="6" t="s">
        <v>4</v>
      </c>
      <c r="E14" s="7">
        <v>6570</v>
      </c>
      <c r="F14" s="43"/>
      <c r="G14" s="60"/>
    </row>
    <row r="15" spans="1:7" ht="15.75" thickBot="1" x14ac:dyDescent="0.3">
      <c r="C15" s="1"/>
      <c r="D15" s="1"/>
      <c r="E15" s="1"/>
      <c r="F15" s="1"/>
      <c r="G15" s="1"/>
    </row>
    <row r="16" spans="1:7" x14ac:dyDescent="0.25">
      <c r="C16" s="57" t="s">
        <v>17</v>
      </c>
      <c r="D16" s="58"/>
      <c r="E16" s="58"/>
      <c r="F16" s="58"/>
      <c r="G16" s="59"/>
    </row>
    <row r="17" spans="1:7" x14ac:dyDescent="0.25">
      <c r="C17" s="5" t="s">
        <v>3</v>
      </c>
      <c r="D17" s="6" t="s">
        <v>4</v>
      </c>
      <c r="E17" s="7">
        <v>14415</v>
      </c>
      <c r="F17" s="61"/>
      <c r="G17" s="56"/>
    </row>
    <row r="18" spans="1:7" ht="23.25" customHeight="1" x14ac:dyDescent="0.25">
      <c r="C18" s="5" t="s">
        <v>6</v>
      </c>
      <c r="D18" s="6" t="s">
        <v>4</v>
      </c>
      <c r="E18" s="7">
        <v>12456</v>
      </c>
      <c r="F18" s="61"/>
      <c r="G18" s="56"/>
    </row>
    <row r="19" spans="1:7" ht="56.25" customHeight="1" thickBot="1" x14ac:dyDescent="0.3">
      <c r="C19" s="8" t="s">
        <v>7</v>
      </c>
      <c r="D19" s="9" t="s">
        <v>4</v>
      </c>
      <c r="E19" s="10">
        <v>1650</v>
      </c>
      <c r="F19" s="62"/>
      <c r="G19" s="63"/>
    </row>
    <row r="21" spans="1:7" x14ac:dyDescent="0.25">
      <c r="G21" s="1"/>
    </row>
    <row r="22" spans="1:7" ht="16.5" thickBot="1" x14ac:dyDescent="0.3">
      <c r="A22" s="64" t="s">
        <v>18</v>
      </c>
      <c r="B22" s="64"/>
      <c r="C22" s="64"/>
      <c r="D22" s="64"/>
      <c r="E22" s="64"/>
      <c r="F22" s="64"/>
      <c r="G22" s="64"/>
    </row>
    <row r="23" spans="1:7" x14ac:dyDescent="0.25">
      <c r="C23" s="52" t="s">
        <v>2</v>
      </c>
      <c r="D23" s="53"/>
      <c r="E23" s="53"/>
      <c r="F23" s="53"/>
      <c r="G23" s="54"/>
    </row>
    <row r="24" spans="1:7" x14ac:dyDescent="0.25">
      <c r="C24" s="5" t="s">
        <v>3</v>
      </c>
      <c r="D24" s="6" t="s">
        <v>4</v>
      </c>
      <c r="E24" s="11">
        <v>3500</v>
      </c>
      <c r="F24" s="44" t="s">
        <v>19</v>
      </c>
      <c r="G24" s="45"/>
    </row>
    <row r="25" spans="1:7" ht="30" customHeight="1" x14ac:dyDescent="0.25">
      <c r="C25" s="5" t="s">
        <v>6</v>
      </c>
      <c r="D25" s="6" t="s">
        <v>4</v>
      </c>
      <c r="E25" s="11">
        <v>2500</v>
      </c>
      <c r="F25" s="44" t="s">
        <v>20</v>
      </c>
      <c r="G25" s="45"/>
    </row>
    <row r="26" spans="1:7" ht="42.75" customHeight="1" x14ac:dyDescent="0.25">
      <c r="C26" s="12" t="s">
        <v>7</v>
      </c>
      <c r="D26" s="13" t="s">
        <v>4</v>
      </c>
      <c r="E26" s="14">
        <f>600*5</f>
        <v>3000</v>
      </c>
      <c r="F26" s="44" t="s">
        <v>20</v>
      </c>
      <c r="G26" s="45"/>
    </row>
    <row r="27" spans="1:7" ht="33.75" customHeight="1" x14ac:dyDescent="0.25">
      <c r="A27" s="1"/>
      <c r="B27" s="1"/>
      <c r="C27" s="5" t="s">
        <v>12</v>
      </c>
      <c r="D27" s="6" t="s">
        <v>4</v>
      </c>
      <c r="E27" s="7">
        <v>15000</v>
      </c>
      <c r="F27" s="55"/>
      <c r="G27" s="56"/>
    </row>
    <row r="28" spans="1:7" ht="15.75" thickBot="1" x14ac:dyDescent="0.3">
      <c r="C28" s="15"/>
      <c r="D28" s="15"/>
      <c r="E28" s="16"/>
      <c r="F28" s="17"/>
      <c r="G28" s="17"/>
    </row>
    <row r="29" spans="1:7" x14ac:dyDescent="0.25">
      <c r="C29" s="57" t="s">
        <v>17</v>
      </c>
      <c r="D29" s="58"/>
      <c r="E29" s="58"/>
      <c r="F29" s="58"/>
      <c r="G29" s="59"/>
    </row>
    <row r="30" spans="1:7" x14ac:dyDescent="0.25">
      <c r="C30" s="5" t="s">
        <v>3</v>
      </c>
      <c r="D30" s="6" t="s">
        <v>4</v>
      </c>
      <c r="E30" s="11">
        <v>3500</v>
      </c>
      <c r="F30" s="44" t="s">
        <v>19</v>
      </c>
      <c r="G30" s="45"/>
    </row>
    <row r="31" spans="1:7" ht="27" customHeight="1" x14ac:dyDescent="0.25">
      <c r="C31" s="5" t="s">
        <v>6</v>
      </c>
      <c r="D31" s="6" t="s">
        <v>4</v>
      </c>
      <c r="E31" s="11">
        <v>2500</v>
      </c>
      <c r="F31" s="44" t="s">
        <v>20</v>
      </c>
      <c r="G31" s="45"/>
    </row>
    <row r="32" spans="1:7" ht="45" customHeight="1" thickBot="1" x14ac:dyDescent="0.3">
      <c r="C32" s="8" t="s">
        <v>7</v>
      </c>
      <c r="D32" s="18" t="s">
        <v>4</v>
      </c>
      <c r="E32" s="19">
        <f>600*5</f>
        <v>3000</v>
      </c>
      <c r="F32" s="46" t="s">
        <v>20</v>
      </c>
      <c r="G32" s="47"/>
    </row>
    <row r="33" spans="1:7" ht="15.75" thickBot="1" x14ac:dyDescent="0.3">
      <c r="C33" s="15"/>
      <c r="D33" s="15"/>
      <c r="E33" s="16"/>
      <c r="F33" s="17"/>
      <c r="G33" s="17"/>
    </row>
    <row r="34" spans="1:7" ht="15.75" thickBot="1" x14ac:dyDescent="0.3">
      <c r="C34" s="48" t="s">
        <v>21</v>
      </c>
      <c r="D34" s="49"/>
      <c r="E34" s="49"/>
      <c r="F34" s="49"/>
      <c r="G34" s="50"/>
    </row>
    <row r="35" spans="1:7" ht="39.75" customHeight="1" thickBot="1" x14ac:dyDescent="0.3">
      <c r="A35" s="1"/>
      <c r="B35" s="1"/>
      <c r="C35" s="36" t="s">
        <v>22</v>
      </c>
      <c r="D35" s="37"/>
      <c r="E35" s="37"/>
      <c r="F35" s="37"/>
      <c r="G35" s="37"/>
    </row>
    <row r="36" spans="1:7" x14ac:dyDescent="0.25">
      <c r="A36" s="1"/>
      <c r="B36" s="1"/>
      <c r="C36" s="20" t="s">
        <v>3</v>
      </c>
      <c r="D36" s="21" t="s">
        <v>4</v>
      </c>
      <c r="E36" s="22">
        <f>E5+E24</f>
        <v>17915</v>
      </c>
      <c r="F36" s="37" t="s">
        <v>5</v>
      </c>
      <c r="G36" s="51"/>
    </row>
    <row r="37" spans="1:7" x14ac:dyDescent="0.25">
      <c r="A37" s="1"/>
      <c r="B37" s="1"/>
      <c r="C37" s="20" t="s">
        <v>6</v>
      </c>
      <c r="D37" s="21" t="s">
        <v>4</v>
      </c>
      <c r="E37" s="23">
        <f>E6+E25</f>
        <v>14956</v>
      </c>
      <c r="F37" s="40" t="s">
        <v>5</v>
      </c>
      <c r="G37" s="41"/>
    </row>
    <row r="38" spans="1:7" ht="45" x14ac:dyDescent="0.25">
      <c r="A38" s="1"/>
      <c r="B38" s="1"/>
      <c r="C38" s="20" t="s">
        <v>7</v>
      </c>
      <c r="D38" s="21" t="s">
        <v>4</v>
      </c>
      <c r="E38" s="23">
        <f>E7+E26</f>
        <v>4650</v>
      </c>
      <c r="F38" s="32" t="s">
        <v>8</v>
      </c>
      <c r="G38" s="42"/>
    </row>
    <row r="39" spans="1:7" ht="80.25" customHeight="1" x14ac:dyDescent="0.25">
      <c r="C39" s="20" t="s">
        <v>9</v>
      </c>
      <c r="D39" s="21" t="s">
        <v>10</v>
      </c>
      <c r="E39" s="23">
        <f>E8</f>
        <v>6300</v>
      </c>
      <c r="F39" s="43"/>
      <c r="G39" s="43"/>
    </row>
    <row r="40" spans="1:7" ht="30" x14ac:dyDescent="0.25">
      <c r="C40" s="20" t="s">
        <v>11</v>
      </c>
      <c r="D40" s="21" t="s">
        <v>4</v>
      </c>
      <c r="E40" s="23">
        <f>E9</f>
        <v>30</v>
      </c>
      <c r="F40" s="43"/>
      <c r="G40" s="43"/>
    </row>
    <row r="41" spans="1:7" ht="30" x14ac:dyDescent="0.25">
      <c r="A41" s="1"/>
      <c r="B41" s="1"/>
      <c r="C41" s="20" t="s">
        <v>23</v>
      </c>
      <c r="D41" s="21" t="s">
        <v>4</v>
      </c>
      <c r="E41" s="23">
        <f>E10+E27</f>
        <v>45000</v>
      </c>
      <c r="F41" s="32"/>
      <c r="G41" s="32"/>
    </row>
    <row r="42" spans="1:7" ht="30" x14ac:dyDescent="0.25">
      <c r="A42" s="1"/>
      <c r="B42" s="1"/>
      <c r="C42" s="20" t="s">
        <v>24</v>
      </c>
      <c r="D42" s="21" t="s">
        <v>4</v>
      </c>
      <c r="E42" s="23">
        <f>E12</f>
        <v>5000</v>
      </c>
      <c r="F42" s="32"/>
      <c r="G42" s="32"/>
    </row>
    <row r="43" spans="1:7" ht="45" x14ac:dyDescent="0.25">
      <c r="A43" s="1"/>
      <c r="B43" s="1"/>
      <c r="C43" s="20" t="s">
        <v>15</v>
      </c>
      <c r="D43" s="21" t="s">
        <v>4</v>
      </c>
      <c r="E43" s="23">
        <f>E13</f>
        <v>35091</v>
      </c>
      <c r="F43" s="32"/>
      <c r="G43" s="32"/>
    </row>
    <row r="44" spans="1:7" ht="30.75" thickBot="1" x14ac:dyDescent="0.3">
      <c r="A44" s="1"/>
      <c r="B44" s="1"/>
      <c r="C44" s="24" t="s">
        <v>25</v>
      </c>
      <c r="D44" s="25" t="s">
        <v>4</v>
      </c>
      <c r="E44" s="26">
        <f>E14</f>
        <v>6570</v>
      </c>
      <c r="F44" s="31"/>
      <c r="G44" s="31"/>
    </row>
    <row r="45" spans="1:7" ht="15.75" thickBot="1" x14ac:dyDescent="0.3">
      <c r="A45" s="1"/>
      <c r="B45" s="1"/>
      <c r="C45" s="27"/>
      <c r="D45" s="15"/>
      <c r="E45" s="28"/>
      <c r="F45" s="15"/>
      <c r="G45" s="15"/>
    </row>
    <row r="46" spans="1:7" ht="15.75" thickBot="1" x14ac:dyDescent="0.3">
      <c r="C46" s="33" t="s">
        <v>21</v>
      </c>
      <c r="D46" s="34"/>
      <c r="E46" s="34"/>
      <c r="F46" s="34"/>
      <c r="G46" s="35"/>
    </row>
    <row r="47" spans="1:7" x14ac:dyDescent="0.25">
      <c r="A47" s="1"/>
      <c r="B47" s="1"/>
      <c r="C47" s="36" t="s">
        <v>17</v>
      </c>
      <c r="D47" s="37"/>
      <c r="E47" s="37"/>
      <c r="F47" s="37"/>
      <c r="G47" s="37"/>
    </row>
    <row r="48" spans="1:7" x14ac:dyDescent="0.25">
      <c r="A48" s="1"/>
      <c r="B48" s="1"/>
      <c r="C48" s="20" t="s">
        <v>26</v>
      </c>
      <c r="D48" s="21" t="s">
        <v>4</v>
      </c>
      <c r="E48" s="22">
        <f>E17+E30</f>
        <v>17915</v>
      </c>
      <c r="F48" s="38" t="s">
        <v>19</v>
      </c>
      <c r="G48" s="39"/>
    </row>
    <row r="49" spans="1:7" x14ac:dyDescent="0.25">
      <c r="A49" s="1"/>
      <c r="B49" s="1"/>
      <c r="C49" s="20" t="s">
        <v>27</v>
      </c>
      <c r="D49" s="21" t="s">
        <v>4</v>
      </c>
      <c r="E49" s="23">
        <f>E18+E31</f>
        <v>14956</v>
      </c>
      <c r="F49" s="32" t="s">
        <v>28</v>
      </c>
      <c r="G49" s="32"/>
    </row>
    <row r="50" spans="1:7" ht="45.75" thickBot="1" x14ac:dyDescent="0.3">
      <c r="A50" s="1"/>
      <c r="B50" s="1"/>
      <c r="C50" s="24" t="s">
        <v>7</v>
      </c>
      <c r="D50" s="25" t="s">
        <v>4</v>
      </c>
      <c r="E50" s="26">
        <f>E19+E32</f>
        <v>4650</v>
      </c>
      <c r="F50" s="31" t="s">
        <v>29</v>
      </c>
      <c r="G50" s="31"/>
    </row>
  </sheetData>
  <mergeCells count="43">
    <mergeCell ref="F13:G13"/>
    <mergeCell ref="C1:D1"/>
    <mergeCell ref="A3:G3"/>
    <mergeCell ref="C4:G4"/>
    <mergeCell ref="F5:G5"/>
    <mergeCell ref="F6:G6"/>
    <mergeCell ref="F7:G7"/>
    <mergeCell ref="F8:G8"/>
    <mergeCell ref="F9:G9"/>
    <mergeCell ref="F10:G10"/>
    <mergeCell ref="F11:G11"/>
    <mergeCell ref="F12:G12"/>
    <mergeCell ref="C29:G29"/>
    <mergeCell ref="F14:G14"/>
    <mergeCell ref="C16:G16"/>
    <mergeCell ref="F17:G17"/>
    <mergeCell ref="F18:G18"/>
    <mergeCell ref="F19:G19"/>
    <mergeCell ref="A22:G22"/>
    <mergeCell ref="C23:G23"/>
    <mergeCell ref="F24:G24"/>
    <mergeCell ref="F25:G25"/>
    <mergeCell ref="F26:G26"/>
    <mergeCell ref="F27:G27"/>
    <mergeCell ref="F42:G42"/>
    <mergeCell ref="F30:G30"/>
    <mergeCell ref="F31:G31"/>
    <mergeCell ref="F32:G32"/>
    <mergeCell ref="C34:G34"/>
    <mergeCell ref="C35:G35"/>
    <mergeCell ref="F36:G36"/>
    <mergeCell ref="F37:G37"/>
    <mergeCell ref="F38:G38"/>
    <mergeCell ref="F39:G39"/>
    <mergeCell ref="F40:G40"/>
    <mergeCell ref="F41:G41"/>
    <mergeCell ref="F50:G50"/>
    <mergeCell ref="F43:G43"/>
    <mergeCell ref="F44:G44"/>
    <mergeCell ref="C46:G46"/>
    <mergeCell ref="C47:G47"/>
    <mergeCell ref="F48:G48"/>
    <mergeCell ref="F49:G4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F30"/>
  <sheetViews>
    <sheetView tabSelected="1" view="pageBreakPreview" zoomScale="60" zoomScaleNormal="100" workbookViewId="0">
      <selection activeCell="F10" sqref="F10"/>
    </sheetView>
  </sheetViews>
  <sheetFormatPr defaultRowHeight="15" x14ac:dyDescent="0.25"/>
  <cols>
    <col min="3" max="3" width="6.140625" customWidth="1"/>
    <col min="4" max="4" width="13" customWidth="1"/>
    <col min="6" max="6" width="27.5703125" customWidth="1"/>
  </cols>
  <sheetData>
    <row r="1" spans="4:6" x14ac:dyDescent="0.25">
      <c r="D1" s="70" t="s">
        <v>0</v>
      </c>
      <c r="E1" s="70"/>
      <c r="F1" s="70"/>
    </row>
    <row r="2" spans="4:6" x14ac:dyDescent="0.25">
      <c r="D2" s="1"/>
      <c r="E2" s="1"/>
      <c r="F2" s="1"/>
    </row>
    <row r="3" spans="4:6" x14ac:dyDescent="0.25">
      <c r="D3" s="70" t="s">
        <v>30</v>
      </c>
      <c r="E3" s="70"/>
      <c r="F3" s="70"/>
    </row>
    <row r="4" spans="4:6" ht="35.25" customHeight="1" x14ac:dyDescent="0.25">
      <c r="D4" s="71" t="s">
        <v>31</v>
      </c>
      <c r="E4" s="71"/>
      <c r="F4" s="71"/>
    </row>
    <row r="5" spans="4:6" ht="39.75" customHeight="1" x14ac:dyDescent="0.25">
      <c r="D5" s="29" t="s">
        <v>32</v>
      </c>
      <c r="E5" s="29" t="s">
        <v>33</v>
      </c>
      <c r="F5" s="29" t="s">
        <v>34</v>
      </c>
    </row>
    <row r="6" spans="4:6" x14ac:dyDescent="0.25">
      <c r="D6" s="6">
        <v>1</v>
      </c>
      <c r="E6" s="6">
        <v>1</v>
      </c>
      <c r="F6" s="6">
        <v>1735</v>
      </c>
    </row>
    <row r="7" spans="4:6" x14ac:dyDescent="0.25">
      <c r="D7" s="6">
        <v>2</v>
      </c>
      <c r="E7" s="6">
        <v>2</v>
      </c>
      <c r="F7" s="6">
        <v>234</v>
      </c>
    </row>
    <row r="8" spans="4:6" x14ac:dyDescent="0.25">
      <c r="D8" s="6">
        <v>3</v>
      </c>
      <c r="E8" s="6">
        <v>4</v>
      </c>
      <c r="F8" s="6">
        <v>210</v>
      </c>
    </row>
    <row r="9" spans="4:6" x14ac:dyDescent="0.25">
      <c r="D9" s="6">
        <v>4</v>
      </c>
      <c r="E9" s="6">
        <v>5</v>
      </c>
      <c r="F9" s="6">
        <v>180</v>
      </c>
    </row>
    <row r="10" spans="4:6" x14ac:dyDescent="0.25">
      <c r="D10" s="6">
        <v>5</v>
      </c>
      <c r="E10" s="6">
        <v>10</v>
      </c>
      <c r="F10" s="6">
        <v>1037</v>
      </c>
    </row>
    <row r="11" spans="4:6" x14ac:dyDescent="0.25">
      <c r="D11" s="6">
        <v>6</v>
      </c>
      <c r="E11" s="6">
        <v>13</v>
      </c>
      <c r="F11" s="6">
        <v>968</v>
      </c>
    </row>
    <row r="12" spans="4:6" x14ac:dyDescent="0.25">
      <c r="D12" s="6">
        <v>7</v>
      </c>
      <c r="E12" s="6">
        <v>14</v>
      </c>
      <c r="F12" s="6">
        <v>968</v>
      </c>
    </row>
    <row r="13" spans="4:6" x14ac:dyDescent="0.25">
      <c r="D13" s="6">
        <v>8</v>
      </c>
      <c r="E13" s="6">
        <v>15</v>
      </c>
      <c r="F13" s="6">
        <v>862</v>
      </c>
    </row>
    <row r="14" spans="4:6" x14ac:dyDescent="0.25">
      <c r="D14" s="6">
        <v>9</v>
      </c>
      <c r="E14" s="6">
        <v>16</v>
      </c>
      <c r="F14" s="6">
        <v>862</v>
      </c>
    </row>
    <row r="15" spans="4:6" x14ac:dyDescent="0.25">
      <c r="D15" s="6">
        <v>10</v>
      </c>
      <c r="E15" s="6">
        <v>17</v>
      </c>
      <c r="F15" s="6">
        <v>862</v>
      </c>
    </row>
    <row r="16" spans="4:6" x14ac:dyDescent="0.25">
      <c r="D16" s="6">
        <v>11</v>
      </c>
      <c r="E16" s="6">
        <v>18</v>
      </c>
      <c r="F16" s="6">
        <v>175</v>
      </c>
    </row>
    <row r="17" spans="4:6" x14ac:dyDescent="0.25">
      <c r="D17" s="6">
        <v>11</v>
      </c>
      <c r="E17" s="6">
        <v>19</v>
      </c>
      <c r="F17" s="6">
        <v>60</v>
      </c>
    </row>
    <row r="18" spans="4:6" x14ac:dyDescent="0.25">
      <c r="D18" s="6">
        <v>12</v>
      </c>
      <c r="E18" s="6">
        <v>22</v>
      </c>
      <c r="F18" s="6">
        <v>172</v>
      </c>
    </row>
    <row r="19" spans="4:6" x14ac:dyDescent="0.25">
      <c r="D19" s="6">
        <v>13</v>
      </c>
      <c r="E19" s="6">
        <v>64</v>
      </c>
      <c r="F19" s="6">
        <v>120</v>
      </c>
    </row>
    <row r="20" spans="4:6" x14ac:dyDescent="0.25">
      <c r="D20" s="6">
        <v>14</v>
      </c>
      <c r="E20" s="6">
        <v>65</v>
      </c>
      <c r="F20" s="6">
        <v>119</v>
      </c>
    </row>
    <row r="21" spans="4:6" x14ac:dyDescent="0.25">
      <c r="D21" s="6">
        <v>15</v>
      </c>
      <c r="E21" s="6">
        <v>66</v>
      </c>
      <c r="F21" s="6">
        <v>72</v>
      </c>
    </row>
    <row r="22" spans="4:6" x14ac:dyDescent="0.25">
      <c r="D22" s="32" t="s">
        <v>35</v>
      </c>
      <c r="E22" s="32"/>
      <c r="F22" s="21">
        <f>SUM(F6:F21)</f>
        <v>8636</v>
      </c>
    </row>
    <row r="23" spans="4:6" x14ac:dyDescent="0.25">
      <c r="D23" s="1"/>
      <c r="E23" s="1"/>
      <c r="F23" s="1"/>
    </row>
    <row r="24" spans="4:6" x14ac:dyDescent="0.25">
      <c r="D24" s="70" t="s">
        <v>30</v>
      </c>
      <c r="E24" s="70"/>
      <c r="F24" s="70"/>
    </row>
    <row r="25" spans="4:6" ht="32.25" customHeight="1" x14ac:dyDescent="0.25">
      <c r="D25" s="71" t="s">
        <v>36</v>
      </c>
      <c r="E25" s="71"/>
      <c r="F25" s="71"/>
    </row>
    <row r="26" spans="4:6" ht="34.5" customHeight="1" x14ac:dyDescent="0.25">
      <c r="D26" s="29" t="s">
        <v>32</v>
      </c>
      <c r="E26" s="29" t="s">
        <v>33</v>
      </c>
      <c r="F26" s="29" t="s">
        <v>34</v>
      </c>
    </row>
    <row r="27" spans="4:6" x14ac:dyDescent="0.25">
      <c r="D27" s="6">
        <v>1</v>
      </c>
      <c r="E27" s="6">
        <v>8</v>
      </c>
      <c r="F27" s="6">
        <v>160</v>
      </c>
    </row>
    <row r="28" spans="4:6" x14ac:dyDescent="0.25">
      <c r="D28" s="32" t="s">
        <v>35</v>
      </c>
      <c r="E28" s="32"/>
      <c r="F28" s="21">
        <v>160</v>
      </c>
    </row>
    <row r="29" spans="4:6" ht="15.75" thickBot="1" x14ac:dyDescent="0.3">
      <c r="D29" s="1"/>
      <c r="E29" s="1"/>
      <c r="F29" s="1"/>
    </row>
    <row r="30" spans="4:6" ht="15.75" thickBot="1" x14ac:dyDescent="0.3">
      <c r="D30" s="33" t="s">
        <v>37</v>
      </c>
      <c r="E30" s="34"/>
      <c r="F30" s="30">
        <f>F22+F28</f>
        <v>8796</v>
      </c>
    </row>
  </sheetData>
  <mergeCells count="8">
    <mergeCell ref="D28:E28"/>
    <mergeCell ref="D30:E30"/>
    <mergeCell ref="D1:F1"/>
    <mergeCell ref="D3:F3"/>
    <mergeCell ref="D4:F4"/>
    <mergeCell ref="D22:E22"/>
    <mergeCell ref="D24:F24"/>
    <mergeCell ref="D25:F25"/>
  </mergeCells>
  <pageMargins left="1.6929133858267718" right="0.70866141732283472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EC8A820C-764F-481F-B192-BF6F679E8B1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TEREN ZEWN.</vt:lpstr>
      <vt:lpstr>DACHY</vt:lpstr>
      <vt:lpstr>DACHY!Obszar_wydruku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Plichta Wanessa</dc:creator>
  <cp:lastModifiedBy>Plichta Wanessa</cp:lastModifiedBy>
  <cp:lastPrinted>2025-01-13T12:26:29Z</cp:lastPrinted>
  <dcterms:created xsi:type="dcterms:W3CDTF">2024-11-26T07:20:26Z</dcterms:created>
  <dcterms:modified xsi:type="dcterms:W3CDTF">2025-01-13T12:26:57Z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a079a95f-2a13-42f8-b2ec-40832efc8e67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Plichta Wanessa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10.80.32.46</vt:lpwstr>
  </property>
  <property fmtid="{D5CDD505-2E9C-101B-9397-08002B2CF9AE}" pid="10" name="bjSaver">
    <vt:lpwstr>Sh7RWOvXO284ge7sDc3/tXmnnB/NoYDo</vt:lpwstr>
  </property>
  <property fmtid="{D5CDD505-2E9C-101B-9397-08002B2CF9AE}" pid="11" name="bjClsUserRVM">
    <vt:lpwstr>[]</vt:lpwstr>
  </property>
</Properties>
</file>