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h02834911-029\WYMIANA2\04. SGKiE\PLICHTA Wanessa\PRZETARGI\PRZETARGI 2025\sprzątanie zewnętrzne - GOTOWE\Zadanie 1,2, 3 SOI BYTOM\"/>
    </mc:Choice>
  </mc:AlternateContent>
  <bookViews>
    <workbookView xWindow="0" yWindow="0" windowWidth="28800" windowHeight="13980" activeTab="1"/>
  </bookViews>
  <sheets>
    <sheet name="TERENY ZEWN." sheetId="1" r:id="rId1"/>
    <sheet name="DACHY" sheetId="2" r:id="rId2"/>
  </sheets>
  <definedNames>
    <definedName name="_xlnm.Print_Area" localSheetId="1">DACHY!$C$1:$F$44</definedName>
    <definedName name="_xlnm.Print_Area" localSheetId="0">'TERENY ZEWN.'!$B$2:$G$67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2" l="1"/>
  <c r="E67" i="1"/>
  <c r="E65" i="1"/>
  <c r="E64" i="1"/>
  <c r="E60" i="1"/>
  <c r="E59" i="1"/>
  <c r="E58" i="1"/>
  <c r="E57" i="1"/>
  <c r="E55" i="1"/>
  <c r="E53" i="1"/>
  <c r="E52" i="1"/>
  <c r="E35" i="1"/>
  <c r="E66" i="1" s="1"/>
  <c r="E25" i="1"/>
  <c r="E56" i="1" s="1"/>
  <c r="E23" i="1"/>
  <c r="E54" i="1" s="1"/>
</calcChain>
</file>

<file path=xl/sharedStrings.xml><?xml version="1.0" encoding="utf-8"?>
<sst xmlns="http://schemas.openxmlformats.org/spreadsheetml/2006/main" count="141" uniqueCount="39">
  <si>
    <t>ZADANIE NR 1</t>
  </si>
  <si>
    <t>Kompleks wojskowy Bytom, ul. Czarnieckiego 12</t>
  </si>
  <si>
    <t>Powierzchnia terenów zewnętrznych oraz utrzymania czystości w okresie bezśnieżnym</t>
  </si>
  <si>
    <t>Drogi</t>
  </si>
  <si>
    <t>m2</t>
  </si>
  <si>
    <t>kostka brukowa</t>
  </si>
  <si>
    <t>Chodniki</t>
  </si>
  <si>
    <t>Place utwardzone</t>
  </si>
  <si>
    <t>chodniki przyległe do kompleksu wojskowego</t>
  </si>
  <si>
    <t>płytki chodnikowe</t>
  </si>
  <si>
    <t>tereny zielone koszenie</t>
  </si>
  <si>
    <t>opryskiwanie środkami chwastobójczymi</t>
  </si>
  <si>
    <t xml:space="preserve">Powierzchnia terenów zewnętrznych do odśnieżania </t>
  </si>
  <si>
    <t>Kompleks wojskowy Bytom, ul. Oświęcimska 33</t>
  </si>
  <si>
    <t>asfalt, kostka brukowa</t>
  </si>
  <si>
    <t>asfalt, kostka brukowa, płyty betonowe, żwir</t>
  </si>
  <si>
    <t>tereny zielone skarpy</t>
  </si>
  <si>
    <t>Mineralizacja pasów ppoż</t>
  </si>
  <si>
    <t>Cięcie krzewów, żywopłotów</t>
  </si>
  <si>
    <t>Kompleks wojskowy Bytom ul. Oświęcimska 36</t>
  </si>
  <si>
    <t>asfalt</t>
  </si>
  <si>
    <t>chodniki</t>
  </si>
  <si>
    <t>RAZEM ZA ZADANIE NR 1</t>
  </si>
  <si>
    <t>Powierzchnia terenów zewnętrznych i odśnieżania oraz utrzymania czystości w okresie bezśnieżnym</t>
  </si>
  <si>
    <t>asfalt, kostka brukowa, płyty bet. Żwir</t>
  </si>
  <si>
    <t>kostka brukowa, asfalt, płytki, chodnik</t>
  </si>
  <si>
    <t>mineraizacja pasów ppoż.</t>
  </si>
  <si>
    <t>cięcie krzewów, żywopłotów</t>
  </si>
  <si>
    <t>ZESTAWIENIE POWIERZCHNI DACHÓW</t>
  </si>
  <si>
    <t xml:space="preserve"> KOMPLEKS  WOJSKOWY                                              BYTOM UL. OŚWIĘCIMSKA 33</t>
  </si>
  <si>
    <t>Lp.</t>
  </si>
  <si>
    <t>Nr budynku</t>
  </si>
  <si>
    <t>Powierzchnia dachu [m2]</t>
  </si>
  <si>
    <t xml:space="preserve">Razem </t>
  </si>
  <si>
    <t>KOMPLEKS  WOJSKOWY                                               BYTOM UL. CZARNIECKIEGO 12</t>
  </si>
  <si>
    <t>Razem</t>
  </si>
  <si>
    <t>KOMPLEKS  WOJSKOWY                                         BYTOM UL. OŚWIĘCIMSKA 36</t>
  </si>
  <si>
    <t>RAZEM ZADANIE Nr 1</t>
  </si>
  <si>
    <t>Załącznik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</si>
</sst>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3" fontId="2" fillId="0" borderId="0" xfId="0" applyNumberFormat="1" applyFont="1"/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0" fillId="0" borderId="0" xfId="0" applyNumberFormat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3" fillId="0" borderId="9" xfId="0" applyFont="1" applyBorder="1" applyAlignment="1">
      <alignment wrapText="1"/>
    </xf>
    <xf numFmtId="0" fontId="3" fillId="0" borderId="31" xfId="0" applyFont="1" applyBorder="1" applyAlignment="1">
      <alignment horizontal="center"/>
    </xf>
    <xf numFmtId="3" fontId="3" fillId="0" borderId="31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wrapText="1"/>
    </xf>
    <xf numFmtId="3" fontId="3" fillId="0" borderId="3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68"/>
  <sheetViews>
    <sheetView view="pageBreakPreview" topLeftCell="A28" zoomScale="60" zoomScaleNormal="60" workbookViewId="0">
      <selection activeCell="R28" sqref="R28"/>
    </sheetView>
  </sheetViews>
  <sheetFormatPr defaultRowHeight="15" x14ac:dyDescent="0.25"/>
  <cols>
    <col min="3" max="3" width="18.140625" customWidth="1"/>
    <col min="7" max="7" width="17" customWidth="1"/>
  </cols>
  <sheetData>
    <row r="2" spans="1:9" ht="15.75" x14ac:dyDescent="0.25">
      <c r="C2" s="29" t="s">
        <v>0</v>
      </c>
      <c r="D2" s="29"/>
      <c r="G2" t="s">
        <v>38</v>
      </c>
    </row>
    <row r="4" spans="1:9" ht="16.5" thickBot="1" x14ac:dyDescent="0.3">
      <c r="A4" s="29" t="s">
        <v>1</v>
      </c>
      <c r="B4" s="29"/>
      <c r="C4" s="29"/>
      <c r="D4" s="29"/>
      <c r="E4" s="29"/>
      <c r="F4" s="29"/>
      <c r="G4" s="29"/>
      <c r="H4" s="1"/>
      <c r="I4" s="1"/>
    </row>
    <row r="5" spans="1:9" ht="27.75" customHeight="1" x14ac:dyDescent="0.25">
      <c r="A5" s="1"/>
      <c r="B5" s="1"/>
      <c r="C5" s="30" t="s">
        <v>2</v>
      </c>
      <c r="D5" s="31"/>
      <c r="E5" s="31"/>
      <c r="F5" s="31"/>
      <c r="G5" s="31"/>
      <c r="H5" s="1"/>
      <c r="I5" s="1"/>
    </row>
    <row r="6" spans="1:9" x14ac:dyDescent="0.25">
      <c r="A6" s="1"/>
      <c r="B6" s="1"/>
      <c r="C6" s="2" t="s">
        <v>3</v>
      </c>
      <c r="D6" s="3" t="s">
        <v>4</v>
      </c>
      <c r="E6" s="4">
        <v>89</v>
      </c>
      <c r="F6" s="28" t="s">
        <v>5</v>
      </c>
      <c r="G6" s="28"/>
      <c r="H6" s="1"/>
      <c r="I6" s="5"/>
    </row>
    <row r="7" spans="1:9" x14ac:dyDescent="0.25">
      <c r="A7" s="1"/>
      <c r="B7" s="1"/>
      <c r="C7" s="2" t="s">
        <v>6</v>
      </c>
      <c r="D7" s="3" t="s">
        <v>4</v>
      </c>
      <c r="E7" s="4">
        <v>178</v>
      </c>
      <c r="F7" s="28" t="s">
        <v>5</v>
      </c>
      <c r="G7" s="28"/>
      <c r="H7" s="1"/>
      <c r="I7" s="5"/>
    </row>
    <row r="8" spans="1:9" ht="24.75" customHeight="1" x14ac:dyDescent="0.25">
      <c r="A8" s="1"/>
      <c r="B8" s="1"/>
      <c r="C8" s="2" t="s">
        <v>7</v>
      </c>
      <c r="D8" s="3" t="s">
        <v>4</v>
      </c>
      <c r="E8" s="3">
        <v>321</v>
      </c>
      <c r="F8" s="32" t="s">
        <v>5</v>
      </c>
      <c r="G8" s="32"/>
      <c r="H8" s="1"/>
      <c r="I8" s="5"/>
    </row>
    <row r="9" spans="1:9" ht="43.5" customHeight="1" x14ac:dyDescent="0.25">
      <c r="A9" s="1"/>
      <c r="B9" s="1"/>
      <c r="C9" s="2" t="s">
        <v>8</v>
      </c>
      <c r="D9" s="3" t="s">
        <v>4</v>
      </c>
      <c r="E9" s="3">
        <v>145</v>
      </c>
      <c r="F9" s="32" t="s">
        <v>9</v>
      </c>
      <c r="G9" s="32"/>
      <c r="H9" s="1"/>
      <c r="I9" s="1"/>
    </row>
    <row r="10" spans="1:9" ht="35.25" customHeight="1" x14ac:dyDescent="0.25">
      <c r="A10" s="1"/>
      <c r="B10" s="1"/>
      <c r="C10" s="2" t="s">
        <v>10</v>
      </c>
      <c r="D10" s="3" t="s">
        <v>4</v>
      </c>
      <c r="E10" s="3">
        <v>1250</v>
      </c>
      <c r="F10" s="33"/>
      <c r="G10" s="34"/>
      <c r="H10" s="1"/>
      <c r="I10" s="1"/>
    </row>
    <row r="11" spans="1:9" ht="48.75" customHeight="1" thickBot="1" x14ac:dyDescent="0.3">
      <c r="A11" s="1"/>
      <c r="B11" s="1"/>
      <c r="C11" s="6" t="s">
        <v>11</v>
      </c>
      <c r="D11" s="7" t="s">
        <v>4</v>
      </c>
      <c r="E11" s="7">
        <v>321</v>
      </c>
      <c r="F11" s="35"/>
      <c r="G11" s="36"/>
      <c r="H11" s="1"/>
      <c r="I11" s="1"/>
    </row>
    <row r="12" spans="1:9" ht="15.75" thickBot="1" x14ac:dyDescent="0.3">
      <c r="A12" s="1"/>
      <c r="B12" s="1"/>
      <c r="C12" s="1"/>
      <c r="D12" s="1"/>
      <c r="E12" s="1"/>
      <c r="F12" s="1"/>
      <c r="G12" s="1"/>
      <c r="H12" s="1"/>
      <c r="I12" s="1"/>
    </row>
    <row r="13" spans="1:9" ht="24.75" customHeight="1" x14ac:dyDescent="0.25">
      <c r="A13" s="1"/>
      <c r="B13" s="1"/>
      <c r="C13" s="30" t="s">
        <v>12</v>
      </c>
      <c r="D13" s="31"/>
      <c r="E13" s="31"/>
      <c r="F13" s="31"/>
      <c r="G13" s="31"/>
      <c r="H13" s="1"/>
      <c r="I13" s="1"/>
    </row>
    <row r="14" spans="1:9" x14ac:dyDescent="0.25">
      <c r="A14" s="1"/>
      <c r="B14" s="1"/>
      <c r="C14" s="2" t="s">
        <v>3</v>
      </c>
      <c r="D14" s="3" t="s">
        <v>4</v>
      </c>
      <c r="E14" s="4">
        <v>89</v>
      </c>
      <c r="F14" s="28" t="s">
        <v>5</v>
      </c>
      <c r="G14" s="28"/>
      <c r="H14" s="1"/>
      <c r="I14" s="5"/>
    </row>
    <row r="15" spans="1:9" x14ac:dyDescent="0.25">
      <c r="A15" s="1"/>
      <c r="B15" s="1"/>
      <c r="C15" s="2" t="s">
        <v>6</v>
      </c>
      <c r="D15" s="3" t="s">
        <v>4</v>
      </c>
      <c r="E15" s="4">
        <v>178</v>
      </c>
      <c r="F15" s="28" t="s">
        <v>5</v>
      </c>
      <c r="G15" s="28"/>
      <c r="H15" s="1"/>
      <c r="I15" s="5"/>
    </row>
    <row r="16" spans="1:9" ht="45" customHeight="1" x14ac:dyDescent="0.25">
      <c r="A16" s="1"/>
      <c r="B16" s="1"/>
      <c r="C16" s="2" t="s">
        <v>7</v>
      </c>
      <c r="D16" s="3" t="s">
        <v>4</v>
      </c>
      <c r="E16" s="3">
        <v>321</v>
      </c>
      <c r="F16" s="28" t="s">
        <v>5</v>
      </c>
      <c r="G16" s="28"/>
      <c r="H16" s="1"/>
      <c r="I16" s="5"/>
    </row>
    <row r="17" spans="1:9" ht="44.25" thickBot="1" x14ac:dyDescent="0.3">
      <c r="A17" s="1"/>
      <c r="B17" s="1"/>
      <c r="C17" s="6" t="s">
        <v>8</v>
      </c>
      <c r="D17" s="7" t="s">
        <v>4</v>
      </c>
      <c r="E17" s="7">
        <v>145</v>
      </c>
      <c r="F17" s="39" t="s">
        <v>9</v>
      </c>
      <c r="G17" s="39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ht="16.5" thickBot="1" x14ac:dyDescent="0.3">
      <c r="A19" s="29" t="s">
        <v>13</v>
      </c>
      <c r="B19" s="29"/>
      <c r="C19" s="29"/>
      <c r="D19" s="29"/>
      <c r="E19" s="29"/>
      <c r="F19" s="29"/>
      <c r="G19" s="29"/>
    </row>
    <row r="20" spans="1:9" ht="29.25" customHeight="1" x14ac:dyDescent="0.25">
      <c r="A20" s="1"/>
      <c r="B20" s="1"/>
      <c r="C20" s="30" t="s">
        <v>2</v>
      </c>
      <c r="D20" s="31"/>
      <c r="E20" s="31"/>
      <c r="F20" s="31"/>
      <c r="G20" s="40"/>
    </row>
    <row r="21" spans="1:9" x14ac:dyDescent="0.25">
      <c r="A21" s="1"/>
      <c r="B21" s="1"/>
      <c r="C21" s="2" t="s">
        <v>3</v>
      </c>
      <c r="D21" s="3" t="s">
        <v>4</v>
      </c>
      <c r="E21" s="8">
        <v>13358</v>
      </c>
      <c r="F21" s="34" t="s">
        <v>14</v>
      </c>
      <c r="G21" s="41"/>
    </row>
    <row r="22" spans="1:9" x14ac:dyDescent="0.25">
      <c r="A22" s="1"/>
      <c r="B22" s="1"/>
      <c r="C22" s="2" t="s">
        <v>6</v>
      </c>
      <c r="D22" s="3" t="s">
        <v>4</v>
      </c>
      <c r="E22" s="8">
        <v>1783</v>
      </c>
      <c r="F22" s="34" t="s">
        <v>5</v>
      </c>
      <c r="G22" s="41"/>
    </row>
    <row r="23" spans="1:9" x14ac:dyDescent="0.25">
      <c r="A23" s="1"/>
      <c r="B23" s="1"/>
      <c r="C23" s="2" t="s">
        <v>7</v>
      </c>
      <c r="D23" s="3" t="s">
        <v>4</v>
      </c>
      <c r="E23" s="8">
        <f>17281+82</f>
        <v>17363</v>
      </c>
      <c r="F23" s="42" t="s">
        <v>15</v>
      </c>
      <c r="G23" s="43"/>
    </row>
    <row r="24" spans="1:9" ht="43.5" x14ac:dyDescent="0.25">
      <c r="A24" s="1"/>
      <c r="B24" s="1"/>
      <c r="C24" s="2" t="s">
        <v>8</v>
      </c>
      <c r="D24" s="3" t="s">
        <v>4</v>
      </c>
      <c r="E24" s="3">
        <v>142</v>
      </c>
      <c r="F24" s="44" t="s">
        <v>5</v>
      </c>
      <c r="G24" s="45"/>
    </row>
    <row r="25" spans="1:9" ht="29.25" customHeight="1" x14ac:dyDescent="0.25">
      <c r="A25" s="1"/>
      <c r="B25" s="1"/>
      <c r="C25" s="2" t="s">
        <v>10</v>
      </c>
      <c r="D25" s="3" t="s">
        <v>4</v>
      </c>
      <c r="E25" s="8">
        <f>24935-290</f>
        <v>24645</v>
      </c>
      <c r="F25" s="37"/>
      <c r="G25" s="38"/>
    </row>
    <row r="26" spans="1:9" ht="29.25" x14ac:dyDescent="0.25">
      <c r="A26" s="1"/>
      <c r="B26" s="1"/>
      <c r="C26" s="2" t="s">
        <v>16</v>
      </c>
      <c r="D26" s="3" t="s">
        <v>4</v>
      </c>
      <c r="E26" s="8">
        <v>1060</v>
      </c>
      <c r="F26" s="37"/>
      <c r="G26" s="38"/>
    </row>
    <row r="27" spans="1:9" ht="43.5" x14ac:dyDescent="0.25">
      <c r="A27" s="1"/>
      <c r="B27" s="1"/>
      <c r="C27" s="2" t="s">
        <v>11</v>
      </c>
      <c r="D27" s="3" t="s">
        <v>4</v>
      </c>
      <c r="E27" s="8">
        <v>6111</v>
      </c>
      <c r="F27" s="37"/>
      <c r="G27" s="38"/>
    </row>
    <row r="28" spans="1:9" ht="45" customHeight="1" x14ac:dyDescent="0.25">
      <c r="A28" s="1"/>
      <c r="B28" s="1"/>
      <c r="C28" s="2" t="s">
        <v>17</v>
      </c>
      <c r="D28" s="3" t="s">
        <v>4</v>
      </c>
      <c r="E28" s="3">
        <v>90</v>
      </c>
      <c r="F28" s="37"/>
      <c r="G28" s="38"/>
    </row>
    <row r="29" spans="1:9" ht="30" thickBot="1" x14ac:dyDescent="0.3">
      <c r="A29" s="1"/>
      <c r="B29" s="1"/>
      <c r="C29" s="6" t="s">
        <v>18</v>
      </c>
      <c r="D29" s="7" t="s">
        <v>4</v>
      </c>
      <c r="E29" s="7">
        <v>120</v>
      </c>
      <c r="F29" s="46"/>
      <c r="G29" s="47"/>
    </row>
    <row r="30" spans="1:9" ht="15.75" thickBot="1" x14ac:dyDescent="0.3">
      <c r="A30" s="1"/>
      <c r="B30" s="1"/>
      <c r="C30" s="1"/>
      <c r="D30" s="1"/>
      <c r="E30" s="1"/>
      <c r="F30" s="1"/>
      <c r="G30" s="1"/>
    </row>
    <row r="31" spans="1:9" x14ac:dyDescent="0.25">
      <c r="A31" s="1"/>
      <c r="B31" s="1"/>
      <c r="C31" s="30" t="s">
        <v>12</v>
      </c>
      <c r="D31" s="31"/>
      <c r="E31" s="31"/>
      <c r="F31" s="31"/>
      <c r="G31" s="40"/>
    </row>
    <row r="32" spans="1:9" x14ac:dyDescent="0.25">
      <c r="A32" s="1"/>
      <c r="B32" s="1"/>
      <c r="C32" s="48"/>
      <c r="D32" s="37"/>
      <c r="E32" s="37"/>
      <c r="F32" s="37"/>
      <c r="G32" s="38"/>
    </row>
    <row r="33" spans="1:9" x14ac:dyDescent="0.25">
      <c r="A33" s="1"/>
      <c r="B33" s="1"/>
      <c r="C33" s="2" t="s">
        <v>3</v>
      </c>
      <c r="D33" s="3" t="s">
        <v>4</v>
      </c>
      <c r="E33" s="9">
        <v>13358</v>
      </c>
      <c r="F33" s="49"/>
      <c r="G33" s="50"/>
      <c r="I33" s="10"/>
    </row>
    <row r="34" spans="1:9" x14ac:dyDescent="0.25">
      <c r="A34" s="1"/>
      <c r="B34" s="1"/>
      <c r="C34" s="2" t="s">
        <v>6</v>
      </c>
      <c r="D34" s="3" t="s">
        <v>4</v>
      </c>
      <c r="E34" s="9">
        <v>1783</v>
      </c>
      <c r="F34" s="51"/>
      <c r="G34" s="52"/>
      <c r="I34" s="10"/>
    </row>
    <row r="35" spans="1:9" x14ac:dyDescent="0.25">
      <c r="A35" s="1"/>
      <c r="B35" s="1"/>
      <c r="C35" s="2" t="s">
        <v>7</v>
      </c>
      <c r="D35" s="3" t="s">
        <v>4</v>
      </c>
      <c r="E35" s="9">
        <f>17281+82</f>
        <v>17363</v>
      </c>
      <c r="F35" s="51"/>
      <c r="G35" s="52"/>
      <c r="I35" s="10"/>
    </row>
    <row r="36" spans="1:9" ht="44.25" thickBot="1" x14ac:dyDescent="0.3">
      <c r="A36" s="1"/>
      <c r="B36" s="1"/>
      <c r="C36" s="6" t="s">
        <v>8</v>
      </c>
      <c r="D36" s="7" t="s">
        <v>4</v>
      </c>
      <c r="E36" s="7">
        <v>142</v>
      </c>
      <c r="F36" s="53"/>
      <c r="G36" s="54"/>
    </row>
    <row r="38" spans="1:9" ht="16.5" thickBot="1" x14ac:dyDescent="0.3">
      <c r="A38" s="29" t="s">
        <v>19</v>
      </c>
      <c r="B38" s="29"/>
      <c r="C38" s="29"/>
      <c r="D38" s="29"/>
      <c r="E38" s="29"/>
      <c r="F38" s="29"/>
      <c r="G38" s="29"/>
    </row>
    <row r="39" spans="1:9" ht="30" customHeight="1" x14ac:dyDescent="0.25">
      <c r="C39" s="55" t="s">
        <v>2</v>
      </c>
      <c r="D39" s="56"/>
      <c r="E39" s="56"/>
      <c r="F39" s="56"/>
      <c r="G39" s="57"/>
    </row>
    <row r="40" spans="1:9" x14ac:dyDescent="0.25">
      <c r="C40" s="2" t="s">
        <v>6</v>
      </c>
      <c r="D40" s="3" t="s">
        <v>4</v>
      </c>
      <c r="E40" s="4">
        <v>119</v>
      </c>
      <c r="F40" s="34" t="s">
        <v>5</v>
      </c>
      <c r="G40" s="41"/>
    </row>
    <row r="41" spans="1:9" ht="43.5" x14ac:dyDescent="0.25">
      <c r="C41" s="2" t="s">
        <v>8</v>
      </c>
      <c r="D41" s="3" t="s">
        <v>4</v>
      </c>
      <c r="E41" s="3">
        <v>221</v>
      </c>
      <c r="F41" s="44" t="s">
        <v>20</v>
      </c>
      <c r="G41" s="45"/>
    </row>
    <row r="42" spans="1:9" ht="29.25" x14ac:dyDescent="0.25">
      <c r="C42" s="2" t="s">
        <v>10</v>
      </c>
      <c r="D42" s="3" t="s">
        <v>4</v>
      </c>
      <c r="E42" s="8">
        <v>1034</v>
      </c>
      <c r="F42" s="37"/>
      <c r="G42" s="38"/>
    </row>
    <row r="43" spans="1:9" ht="44.25" thickBot="1" x14ac:dyDescent="0.3">
      <c r="C43" s="6" t="s">
        <v>11</v>
      </c>
      <c r="D43" s="7" t="s">
        <v>4</v>
      </c>
      <c r="E43" s="7">
        <v>119</v>
      </c>
      <c r="F43" s="46"/>
      <c r="G43" s="47"/>
    </row>
    <row r="44" spans="1:9" ht="15.75" thickBot="1" x14ac:dyDescent="0.3"/>
    <row r="45" spans="1:9" ht="22.5" customHeight="1" x14ac:dyDescent="0.25">
      <c r="C45" s="30" t="s">
        <v>12</v>
      </c>
      <c r="D45" s="31"/>
      <c r="E45" s="31"/>
      <c r="F45" s="31"/>
      <c r="G45" s="40"/>
    </row>
    <row r="46" spans="1:9" x14ac:dyDescent="0.25">
      <c r="C46" s="2" t="s">
        <v>21</v>
      </c>
      <c r="D46" s="3" t="s">
        <v>4</v>
      </c>
      <c r="E46" s="3">
        <v>119</v>
      </c>
      <c r="F46" s="28"/>
      <c r="G46" s="41"/>
    </row>
    <row r="47" spans="1:9" ht="44.25" thickBot="1" x14ac:dyDescent="0.3">
      <c r="C47" s="6" t="s">
        <v>8</v>
      </c>
      <c r="D47" s="7" t="s">
        <v>4</v>
      </c>
      <c r="E47" s="7">
        <v>221</v>
      </c>
      <c r="F47" s="60"/>
      <c r="G47" s="61"/>
    </row>
    <row r="48" spans="1:9" x14ac:dyDescent="0.25">
      <c r="C48" s="11"/>
      <c r="D48" s="12"/>
      <c r="E48" s="12"/>
      <c r="F48" s="12"/>
      <c r="G48" s="12"/>
    </row>
    <row r="49" spans="1:9" ht="15.75" thickBot="1" x14ac:dyDescent="0.3">
      <c r="C49" s="13"/>
      <c r="D49" s="13"/>
      <c r="E49" s="13"/>
      <c r="F49" s="12"/>
      <c r="G49" s="12"/>
    </row>
    <row r="50" spans="1:9" ht="15.75" thickBot="1" x14ac:dyDescent="0.3">
      <c r="C50" s="62" t="s">
        <v>22</v>
      </c>
      <c r="D50" s="63"/>
      <c r="E50" s="63"/>
      <c r="F50" s="63"/>
      <c r="G50" s="64"/>
    </row>
    <row r="51" spans="1:9" ht="30" customHeight="1" x14ac:dyDescent="0.25">
      <c r="A51" s="1"/>
      <c r="B51" s="1"/>
      <c r="C51" s="65" t="s">
        <v>23</v>
      </c>
      <c r="D51" s="66"/>
      <c r="E51" s="66"/>
      <c r="F51" s="66"/>
      <c r="G51" s="66"/>
      <c r="H51" s="1"/>
      <c r="I51" s="1"/>
    </row>
    <row r="52" spans="1:9" x14ac:dyDescent="0.25">
      <c r="A52" s="1"/>
      <c r="B52" s="1"/>
      <c r="C52" s="14" t="s">
        <v>3</v>
      </c>
      <c r="D52" s="15" t="s">
        <v>4</v>
      </c>
      <c r="E52" s="16">
        <f>E6+E21</f>
        <v>13447</v>
      </c>
      <c r="F52" s="67" t="s">
        <v>14</v>
      </c>
      <c r="G52" s="67"/>
      <c r="H52" s="1"/>
      <c r="I52" s="5"/>
    </row>
    <row r="53" spans="1:9" x14ac:dyDescent="0.25">
      <c r="A53" s="1"/>
      <c r="B53" s="1"/>
      <c r="C53" s="14" t="s">
        <v>6</v>
      </c>
      <c r="D53" s="15" t="s">
        <v>4</v>
      </c>
      <c r="E53" s="16">
        <f>E7+E22+E40</f>
        <v>2080</v>
      </c>
      <c r="F53" s="67" t="s">
        <v>5</v>
      </c>
      <c r="G53" s="67"/>
      <c r="H53" s="1"/>
      <c r="I53" s="5"/>
    </row>
    <row r="54" spans="1:9" ht="30" x14ac:dyDescent="0.25">
      <c r="A54" s="1"/>
      <c r="B54" s="1"/>
      <c r="C54" s="14" t="s">
        <v>7</v>
      </c>
      <c r="D54" s="15" t="s">
        <v>4</v>
      </c>
      <c r="E54" s="17">
        <f>E8+E23</f>
        <v>17684</v>
      </c>
      <c r="F54" s="68" t="s">
        <v>24</v>
      </c>
      <c r="G54" s="68"/>
      <c r="H54" s="1"/>
      <c r="I54" s="5"/>
    </row>
    <row r="55" spans="1:9" ht="60" x14ac:dyDescent="0.25">
      <c r="A55" s="1"/>
      <c r="B55" s="1"/>
      <c r="C55" s="14" t="s">
        <v>8</v>
      </c>
      <c r="D55" s="15" t="s">
        <v>4</v>
      </c>
      <c r="E55" s="15">
        <f>E9+E24+E41</f>
        <v>508</v>
      </c>
      <c r="F55" s="69" t="s">
        <v>25</v>
      </c>
      <c r="G55" s="69"/>
      <c r="H55" s="1"/>
      <c r="I55" s="1"/>
    </row>
    <row r="56" spans="1:9" ht="30" x14ac:dyDescent="0.25">
      <c r="A56" s="1"/>
      <c r="B56" s="1"/>
      <c r="C56" s="14" t="s">
        <v>10</v>
      </c>
      <c r="D56" s="15" t="s">
        <v>4</v>
      </c>
      <c r="E56" s="17">
        <f>E10+E25+E42</f>
        <v>26929</v>
      </c>
      <c r="F56" s="58"/>
      <c r="G56" s="59"/>
      <c r="H56" s="1"/>
      <c r="I56" s="1"/>
    </row>
    <row r="57" spans="1:9" ht="30" x14ac:dyDescent="0.25">
      <c r="A57" s="1"/>
      <c r="B57" s="1"/>
      <c r="C57" s="14" t="s">
        <v>16</v>
      </c>
      <c r="D57" s="15" t="s">
        <v>4</v>
      </c>
      <c r="E57" s="17">
        <f>E26</f>
        <v>1060</v>
      </c>
      <c r="F57" s="58"/>
      <c r="G57" s="59"/>
      <c r="H57" s="1"/>
      <c r="I57" s="1"/>
    </row>
    <row r="58" spans="1:9" ht="51.75" customHeight="1" thickBot="1" x14ac:dyDescent="0.3">
      <c r="A58" s="1"/>
      <c r="B58" s="1"/>
      <c r="C58" s="18" t="s">
        <v>11</v>
      </c>
      <c r="D58" s="19" t="s">
        <v>4</v>
      </c>
      <c r="E58" s="20">
        <f>E11+E27+E43</f>
        <v>6551</v>
      </c>
      <c r="F58" s="58"/>
      <c r="G58" s="59"/>
      <c r="H58" s="1"/>
      <c r="I58" s="1"/>
    </row>
    <row r="59" spans="1:9" ht="30.75" thickBot="1" x14ac:dyDescent="0.3">
      <c r="A59" s="1"/>
      <c r="B59" s="1"/>
      <c r="C59" s="18" t="s">
        <v>26</v>
      </c>
      <c r="D59" s="19" t="s">
        <v>4</v>
      </c>
      <c r="E59" s="20">
        <f>E11+E27+E47</f>
        <v>6653</v>
      </c>
      <c r="F59" s="58"/>
      <c r="G59" s="59"/>
      <c r="H59" s="1"/>
      <c r="I59" s="1"/>
    </row>
    <row r="60" spans="1:9" ht="30.75" thickBot="1" x14ac:dyDescent="0.3">
      <c r="A60" s="1"/>
      <c r="B60" s="1"/>
      <c r="C60" s="18" t="s">
        <v>27</v>
      </c>
      <c r="D60" s="21" t="s">
        <v>4</v>
      </c>
      <c r="E60" s="21">
        <f>E29</f>
        <v>120</v>
      </c>
      <c r="F60" s="70"/>
      <c r="G60" s="71"/>
      <c r="H60" s="1"/>
      <c r="I60" s="1"/>
    </row>
    <row r="61" spans="1:9" ht="15.75" thickBot="1" x14ac:dyDescent="0.3">
      <c r="A61" s="1"/>
      <c r="B61" s="1"/>
      <c r="C61" s="22"/>
      <c r="D61" s="13"/>
      <c r="E61" s="13"/>
      <c r="F61" s="13"/>
      <c r="G61" s="13"/>
      <c r="H61" s="1"/>
      <c r="I61" s="1"/>
    </row>
    <row r="62" spans="1:9" ht="15.75" thickBot="1" x14ac:dyDescent="0.3">
      <c r="C62" s="62" t="s">
        <v>22</v>
      </c>
      <c r="D62" s="63"/>
      <c r="E62" s="63"/>
      <c r="F62" s="63"/>
      <c r="G62" s="64"/>
    </row>
    <row r="63" spans="1:9" x14ac:dyDescent="0.25">
      <c r="A63" s="1"/>
      <c r="B63" s="1"/>
      <c r="C63" s="65" t="s">
        <v>12</v>
      </c>
      <c r="D63" s="66"/>
      <c r="E63" s="66"/>
      <c r="F63" s="66"/>
      <c r="G63" s="66"/>
      <c r="H63" s="1"/>
      <c r="I63" s="1"/>
    </row>
    <row r="64" spans="1:9" x14ac:dyDescent="0.25">
      <c r="A64" s="1"/>
      <c r="B64" s="1"/>
      <c r="C64" s="14" t="s">
        <v>3</v>
      </c>
      <c r="D64" s="15" t="s">
        <v>4</v>
      </c>
      <c r="E64" s="16">
        <f>E14+E21</f>
        <v>13447</v>
      </c>
      <c r="F64" s="67" t="s">
        <v>14</v>
      </c>
      <c r="G64" s="67"/>
      <c r="H64" s="1"/>
      <c r="I64" s="5"/>
    </row>
    <row r="65" spans="1:9" x14ac:dyDescent="0.25">
      <c r="A65" s="1"/>
      <c r="B65" s="1"/>
      <c r="C65" s="14" t="s">
        <v>6</v>
      </c>
      <c r="D65" s="15" t="s">
        <v>4</v>
      </c>
      <c r="E65" s="16">
        <f>E15+E34+E46</f>
        <v>2080</v>
      </c>
      <c r="F65" s="67" t="s">
        <v>5</v>
      </c>
      <c r="G65" s="67"/>
      <c r="H65" s="1"/>
      <c r="I65" s="5"/>
    </row>
    <row r="66" spans="1:9" ht="30" x14ac:dyDescent="0.25">
      <c r="A66" s="1"/>
      <c r="B66" s="1"/>
      <c r="C66" s="14" t="s">
        <v>7</v>
      </c>
      <c r="D66" s="15" t="s">
        <v>4</v>
      </c>
      <c r="E66" s="17">
        <f>E16+E35</f>
        <v>17684</v>
      </c>
      <c r="F66" s="68" t="s">
        <v>24</v>
      </c>
      <c r="G66" s="68"/>
      <c r="H66" s="1"/>
      <c r="I66" s="5"/>
    </row>
    <row r="67" spans="1:9" ht="60.75" thickBot="1" x14ac:dyDescent="0.3">
      <c r="A67" s="1"/>
      <c r="B67" s="1"/>
      <c r="C67" s="18" t="s">
        <v>8</v>
      </c>
      <c r="D67" s="21" t="s">
        <v>4</v>
      </c>
      <c r="E67" s="21">
        <f>E17+E36+E47</f>
        <v>508</v>
      </c>
      <c r="F67" s="69" t="s">
        <v>25</v>
      </c>
      <c r="G67" s="69"/>
      <c r="H67" s="1"/>
      <c r="I67" s="1"/>
    </row>
    <row r="68" spans="1:9" x14ac:dyDescent="0.25">
      <c r="C68" s="13"/>
      <c r="D68" s="13"/>
      <c r="E68" s="13"/>
      <c r="F68" s="12"/>
      <c r="G68" s="12"/>
    </row>
  </sheetData>
  <mergeCells count="57">
    <mergeCell ref="F65:G65"/>
    <mergeCell ref="F66:G66"/>
    <mergeCell ref="F67:G67"/>
    <mergeCell ref="F58:G58"/>
    <mergeCell ref="F59:G59"/>
    <mergeCell ref="F60:G60"/>
    <mergeCell ref="C62:G62"/>
    <mergeCell ref="C63:G63"/>
    <mergeCell ref="F64:G64"/>
    <mergeCell ref="F57:G57"/>
    <mergeCell ref="F43:G43"/>
    <mergeCell ref="C45:G45"/>
    <mergeCell ref="F46:G46"/>
    <mergeCell ref="F47:G47"/>
    <mergeCell ref="C50:G50"/>
    <mergeCell ref="C51:G51"/>
    <mergeCell ref="F52:G52"/>
    <mergeCell ref="F53:G53"/>
    <mergeCell ref="F54:G54"/>
    <mergeCell ref="F55:G55"/>
    <mergeCell ref="F56:G56"/>
    <mergeCell ref="F42:G42"/>
    <mergeCell ref="F29:G29"/>
    <mergeCell ref="C31:G31"/>
    <mergeCell ref="C32:G32"/>
    <mergeCell ref="F33:G33"/>
    <mergeCell ref="F34:G34"/>
    <mergeCell ref="F35:G35"/>
    <mergeCell ref="F36:G36"/>
    <mergeCell ref="A38:G38"/>
    <mergeCell ref="C39:G39"/>
    <mergeCell ref="F40:G40"/>
    <mergeCell ref="F41:G41"/>
    <mergeCell ref="F28:G28"/>
    <mergeCell ref="F16:G16"/>
    <mergeCell ref="F17:G17"/>
    <mergeCell ref="A19:G19"/>
    <mergeCell ref="C20:G20"/>
    <mergeCell ref="F21:G21"/>
    <mergeCell ref="F22:G22"/>
    <mergeCell ref="F23:G23"/>
    <mergeCell ref="F24:G24"/>
    <mergeCell ref="F25:G25"/>
    <mergeCell ref="F26:G26"/>
    <mergeCell ref="F27:G27"/>
    <mergeCell ref="F15:G15"/>
    <mergeCell ref="C2:D2"/>
    <mergeCell ref="A4:G4"/>
    <mergeCell ref="C5:G5"/>
    <mergeCell ref="F6:G6"/>
    <mergeCell ref="F7:G7"/>
    <mergeCell ref="F8:G8"/>
    <mergeCell ref="F9:G9"/>
    <mergeCell ref="F10:G10"/>
    <mergeCell ref="F11:G11"/>
    <mergeCell ref="C13:G13"/>
    <mergeCell ref="F14:G14"/>
  </mergeCells>
  <printOptions horizontalCentered="1" verticalCentered="1"/>
  <pageMargins left="0.31496062992125984" right="0.31496062992125984" top="0.35433070866141736" bottom="0.15748031496062992" header="0.31496062992125984" footer="0.31496062992125984"/>
  <pageSetup paperSize="9" fitToHeight="0" orientation="portrait" r:id="rId1"/>
  <rowBreaks count="2" manualBreakCount="2">
    <brk id="29" min="1" max="6" man="1"/>
    <brk id="48" min="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F44"/>
  <sheetViews>
    <sheetView tabSelected="1" view="pageBreakPreview" zoomScale="60" zoomScaleNormal="100" workbookViewId="0">
      <selection activeCell="I12" sqref="I12"/>
    </sheetView>
  </sheetViews>
  <sheetFormatPr defaultRowHeight="15" x14ac:dyDescent="0.25"/>
  <cols>
    <col min="3" max="3" width="5.140625" customWidth="1"/>
    <col min="5" max="5" width="13.28515625" customWidth="1"/>
    <col min="6" max="6" width="28.140625" customWidth="1"/>
  </cols>
  <sheetData>
    <row r="2" spans="4:6" x14ac:dyDescent="0.25">
      <c r="D2" s="73" t="s">
        <v>0</v>
      </c>
      <c r="E2" s="73"/>
      <c r="F2" s="73"/>
    </row>
    <row r="3" spans="4:6" x14ac:dyDescent="0.25">
      <c r="D3" s="1"/>
      <c r="E3" s="1"/>
      <c r="F3" s="1"/>
    </row>
    <row r="4" spans="4:6" x14ac:dyDescent="0.25">
      <c r="D4" s="73" t="s">
        <v>28</v>
      </c>
      <c r="E4" s="73"/>
      <c r="F4" s="73"/>
    </row>
    <row r="5" spans="4:6" ht="33" customHeight="1" x14ac:dyDescent="0.25">
      <c r="D5" s="72" t="s">
        <v>29</v>
      </c>
      <c r="E5" s="72"/>
      <c r="F5" s="72"/>
    </row>
    <row r="6" spans="4:6" ht="57" x14ac:dyDescent="0.25">
      <c r="D6" s="23" t="s">
        <v>30</v>
      </c>
      <c r="E6" s="23" t="s">
        <v>31</v>
      </c>
      <c r="F6" s="23" t="s">
        <v>32</v>
      </c>
    </row>
    <row r="7" spans="4:6" x14ac:dyDescent="0.25">
      <c r="D7" s="24">
        <v>1</v>
      </c>
      <c r="E7" s="24">
        <v>1</v>
      </c>
      <c r="F7" s="24">
        <v>464</v>
      </c>
    </row>
    <row r="8" spans="4:6" x14ac:dyDescent="0.25">
      <c r="D8" s="24">
        <v>2</v>
      </c>
      <c r="E8" s="24">
        <v>2</v>
      </c>
      <c r="F8" s="24">
        <v>608</v>
      </c>
    </row>
    <row r="9" spans="4:6" x14ac:dyDescent="0.25">
      <c r="D9" s="24">
        <v>3</v>
      </c>
      <c r="E9" s="24">
        <v>3</v>
      </c>
      <c r="F9" s="24">
        <v>217</v>
      </c>
    </row>
    <row r="10" spans="4:6" x14ac:dyDescent="0.25">
      <c r="D10" s="24">
        <v>4</v>
      </c>
      <c r="E10" s="24">
        <v>4</v>
      </c>
      <c r="F10" s="24">
        <v>115</v>
      </c>
    </row>
    <row r="11" spans="4:6" x14ac:dyDescent="0.25">
      <c r="D11" s="24">
        <v>5</v>
      </c>
      <c r="E11" s="24">
        <v>5</v>
      </c>
      <c r="F11" s="24">
        <v>185</v>
      </c>
    </row>
    <row r="12" spans="4:6" x14ac:dyDescent="0.25">
      <c r="D12" s="24">
        <v>6</v>
      </c>
      <c r="E12" s="24">
        <v>6</v>
      </c>
      <c r="F12" s="24">
        <v>99</v>
      </c>
    </row>
    <row r="13" spans="4:6" x14ac:dyDescent="0.25">
      <c r="D13" s="24">
        <v>7</v>
      </c>
      <c r="E13" s="24">
        <v>7</v>
      </c>
      <c r="F13" s="24">
        <v>500</v>
      </c>
    </row>
    <row r="14" spans="4:6" x14ac:dyDescent="0.25">
      <c r="D14" s="24">
        <v>8</v>
      </c>
      <c r="E14" s="24">
        <v>8</v>
      </c>
      <c r="F14" s="24">
        <v>179</v>
      </c>
    </row>
    <row r="15" spans="4:6" x14ac:dyDescent="0.25">
      <c r="D15" s="24">
        <v>9</v>
      </c>
      <c r="E15" s="24">
        <v>9</v>
      </c>
      <c r="F15" s="24">
        <v>506</v>
      </c>
    </row>
    <row r="16" spans="4:6" x14ac:dyDescent="0.25">
      <c r="D16" s="24">
        <v>10</v>
      </c>
      <c r="E16" s="24">
        <v>10</v>
      </c>
      <c r="F16" s="24">
        <v>215</v>
      </c>
    </row>
    <row r="17" spans="4:6" x14ac:dyDescent="0.25">
      <c r="D17" s="24">
        <v>11</v>
      </c>
      <c r="E17" s="24">
        <v>11</v>
      </c>
      <c r="F17" s="24">
        <v>101</v>
      </c>
    </row>
    <row r="18" spans="4:6" x14ac:dyDescent="0.25">
      <c r="D18" s="24">
        <v>12</v>
      </c>
      <c r="E18" s="24">
        <v>12</v>
      </c>
      <c r="F18" s="24">
        <v>702</v>
      </c>
    </row>
    <row r="19" spans="4:6" x14ac:dyDescent="0.25">
      <c r="D19" s="24">
        <v>13</v>
      </c>
      <c r="E19" s="24">
        <v>14</v>
      </c>
      <c r="F19" s="24">
        <v>270</v>
      </c>
    </row>
    <row r="20" spans="4:6" x14ac:dyDescent="0.25">
      <c r="D20" s="24">
        <v>14</v>
      </c>
      <c r="E20" s="24">
        <v>16</v>
      </c>
      <c r="F20" s="24">
        <v>410</v>
      </c>
    </row>
    <row r="21" spans="4:6" x14ac:dyDescent="0.25">
      <c r="D21" s="24">
        <v>15</v>
      </c>
      <c r="E21" s="24">
        <v>19</v>
      </c>
      <c r="F21" s="24">
        <v>252</v>
      </c>
    </row>
    <row r="22" spans="4:6" x14ac:dyDescent="0.25">
      <c r="D22" s="24">
        <v>16</v>
      </c>
      <c r="E22" s="24">
        <v>21</v>
      </c>
      <c r="F22" s="24">
        <v>113</v>
      </c>
    </row>
    <row r="23" spans="4:6" x14ac:dyDescent="0.25">
      <c r="D23" s="24">
        <v>17</v>
      </c>
      <c r="E23" s="24">
        <v>22</v>
      </c>
      <c r="F23" s="24">
        <v>906</v>
      </c>
    </row>
    <row r="24" spans="4:6" x14ac:dyDescent="0.25">
      <c r="D24" s="24">
        <v>18</v>
      </c>
      <c r="E24" s="24">
        <v>23</v>
      </c>
      <c r="F24" s="24">
        <v>910</v>
      </c>
    </row>
    <row r="25" spans="4:6" x14ac:dyDescent="0.25">
      <c r="D25" s="24">
        <v>19</v>
      </c>
      <c r="E25" s="24">
        <v>24</v>
      </c>
      <c r="F25" s="24">
        <v>910</v>
      </c>
    </row>
    <row r="26" spans="4:6" x14ac:dyDescent="0.25">
      <c r="D26" s="24">
        <v>20</v>
      </c>
      <c r="E26" s="24">
        <v>28</v>
      </c>
      <c r="F26" s="24">
        <v>290</v>
      </c>
    </row>
    <row r="27" spans="4:6" x14ac:dyDescent="0.25">
      <c r="D27" s="24">
        <v>21</v>
      </c>
      <c r="E27" s="24">
        <v>30</v>
      </c>
      <c r="F27" s="24">
        <v>202</v>
      </c>
    </row>
    <row r="28" spans="4:6" x14ac:dyDescent="0.25">
      <c r="D28" s="24">
        <v>22</v>
      </c>
      <c r="E28" s="24">
        <v>31</v>
      </c>
      <c r="F28" s="24">
        <v>304</v>
      </c>
    </row>
    <row r="29" spans="4:6" x14ac:dyDescent="0.25">
      <c r="D29" s="24">
        <v>23</v>
      </c>
      <c r="E29" s="24">
        <v>34</v>
      </c>
      <c r="F29" s="24">
        <v>86</v>
      </c>
    </row>
    <row r="30" spans="4:6" x14ac:dyDescent="0.25">
      <c r="D30" s="74" t="s">
        <v>33</v>
      </c>
      <c r="E30" s="75"/>
      <c r="F30" s="25">
        <v>8544</v>
      </c>
    </row>
    <row r="31" spans="4:6" x14ac:dyDescent="0.25">
      <c r="D31" s="1"/>
      <c r="E31" s="1"/>
      <c r="F31" s="1"/>
    </row>
    <row r="32" spans="4:6" x14ac:dyDescent="0.25">
      <c r="D32" s="73" t="s">
        <v>28</v>
      </c>
      <c r="E32" s="73"/>
      <c r="F32" s="73"/>
    </row>
    <row r="33" spans="4:6" ht="36" customHeight="1" x14ac:dyDescent="0.25">
      <c r="D33" s="72" t="s">
        <v>34</v>
      </c>
      <c r="E33" s="72"/>
      <c r="F33" s="72"/>
    </row>
    <row r="34" spans="4:6" ht="57" x14ac:dyDescent="0.25">
      <c r="D34" s="23" t="s">
        <v>30</v>
      </c>
      <c r="E34" s="23" t="s">
        <v>31</v>
      </c>
      <c r="F34" s="23" t="s">
        <v>32</v>
      </c>
    </row>
    <row r="35" spans="4:6" x14ac:dyDescent="0.25">
      <c r="D35" s="3">
        <v>1</v>
      </c>
      <c r="E35" s="3">
        <v>1</v>
      </c>
      <c r="F35" s="3">
        <v>169</v>
      </c>
    </row>
    <row r="36" spans="4:6" x14ac:dyDescent="0.25">
      <c r="D36" s="67" t="s">
        <v>35</v>
      </c>
      <c r="E36" s="67"/>
      <c r="F36" s="15">
        <v>169</v>
      </c>
    </row>
    <row r="37" spans="4:6" x14ac:dyDescent="0.25">
      <c r="D37" s="1"/>
      <c r="E37" s="1"/>
      <c r="F37" s="1"/>
    </row>
    <row r="38" spans="4:6" x14ac:dyDescent="0.25">
      <c r="D38" s="73" t="s">
        <v>28</v>
      </c>
      <c r="E38" s="73"/>
      <c r="F38" s="73"/>
    </row>
    <row r="39" spans="4:6" ht="34.5" customHeight="1" x14ac:dyDescent="0.25">
      <c r="D39" s="72" t="s">
        <v>36</v>
      </c>
      <c r="E39" s="72"/>
      <c r="F39" s="72"/>
    </row>
    <row r="40" spans="4:6" x14ac:dyDescent="0.25">
      <c r="D40" s="26" t="s">
        <v>30</v>
      </c>
      <c r="E40" s="26" t="s">
        <v>31</v>
      </c>
      <c r="F40" s="26" t="s">
        <v>32</v>
      </c>
    </row>
    <row r="41" spans="4:6" x14ac:dyDescent="0.25">
      <c r="D41" s="3">
        <v>1</v>
      </c>
      <c r="E41" s="3">
        <v>1</v>
      </c>
      <c r="F41" s="3">
        <v>85</v>
      </c>
    </row>
    <row r="42" spans="4:6" x14ac:dyDescent="0.25">
      <c r="D42" s="67" t="s">
        <v>33</v>
      </c>
      <c r="E42" s="67"/>
      <c r="F42" s="15">
        <v>85</v>
      </c>
    </row>
    <row r="43" spans="4:6" ht="15.75" thickBot="1" x14ac:dyDescent="0.3">
      <c r="D43" s="13"/>
      <c r="E43" s="13"/>
      <c r="F43" s="13"/>
    </row>
    <row r="44" spans="4:6" ht="15.75" thickBot="1" x14ac:dyDescent="0.3">
      <c r="D44" s="62" t="s">
        <v>37</v>
      </c>
      <c r="E44" s="63"/>
      <c r="F44" s="27">
        <f>F42+F36+F30</f>
        <v>8798</v>
      </c>
    </row>
  </sheetData>
  <mergeCells count="11">
    <mergeCell ref="D36:E36"/>
    <mergeCell ref="D38:F38"/>
    <mergeCell ref="D39:F39"/>
    <mergeCell ref="D42:E42"/>
    <mergeCell ref="D44:E44"/>
    <mergeCell ref="D33:F33"/>
    <mergeCell ref="D2:F2"/>
    <mergeCell ref="D4:F4"/>
    <mergeCell ref="D5:F5"/>
    <mergeCell ref="D30:E30"/>
    <mergeCell ref="D32:F32"/>
  </mergeCells>
  <pageMargins left="0.7" right="0.7" top="0.75" bottom="0.75" header="0.3" footer="0.3"/>
  <pageSetup paperSize="9" scale="9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50B11460-6276-4BCA-A7F7-4E53198194C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TERENY ZEWN.</vt:lpstr>
      <vt:lpstr>DACHY</vt:lpstr>
      <vt:lpstr>DACHY!Obszar_wydruku</vt:lpstr>
      <vt:lpstr>'TERENY ZEWN.'!Obszar_wydruku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Plichta Wanessa</dc:creator>
  <cp:lastModifiedBy>Plichta Wanessa</cp:lastModifiedBy>
  <cp:lastPrinted>2025-01-13T12:25:23Z</cp:lastPrinted>
  <dcterms:created xsi:type="dcterms:W3CDTF">2024-11-26T07:07:13Z</dcterms:created>
  <dcterms:modified xsi:type="dcterms:W3CDTF">2025-01-13T12:25:50Z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0f6f29f4-2983-43b8-a8bf-23c7f49a6e3e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Plichta Wanessa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10.80.32.46</vt:lpwstr>
  </property>
  <property fmtid="{D5CDD505-2E9C-101B-9397-08002B2CF9AE}" pid="10" name="bjSaver">
    <vt:lpwstr>Sh7RWOvXO284ge7sDc3/tXmnnB/NoYDo</vt:lpwstr>
  </property>
  <property fmtid="{D5CDD505-2E9C-101B-9397-08002B2CF9AE}" pid="11" name="bjClsUserRVM">
    <vt:lpwstr>[]</vt:lpwstr>
  </property>
</Properties>
</file>