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ymiana-ZPO\CENTRALIZACJA ZAKUPÓW\2025\MEZZO\Modyfikacja SWZ\"/>
    </mc:Choice>
  </mc:AlternateContent>
  <xr:revisionPtr revIDLastSave="0" documentId="13_ncr:1_{8D7EEDC7-97B6-41C7-A9F1-5C7F4F5ABA02}" xr6:coauthVersionLast="47" xr6:coauthVersionMax="47" xr10:uidLastSave="{00000000-0000-0000-0000-000000000000}"/>
  <bookViews>
    <workbookView xWindow="-120" yWindow="-120" windowWidth="29040" windowHeight="15720" xr2:uid="{5376CA64-A997-4630-99E7-FCB1710D8CC4}"/>
  </bookViews>
  <sheets>
    <sheet name="Formularz cenowy - Część I" sheetId="12" r:id="rId1"/>
    <sheet name="Formularz cenowy - Część II" sheetId="13" r:id="rId2"/>
    <sheet name="Formularz cenowy - Część III" sheetId="10" r:id="rId3"/>
    <sheet name="BRUDNOPIS" sheetId="15" state="hidden" r:id="rId4"/>
  </sheets>
  <definedNames>
    <definedName name="_xlnm._FilterDatabase" localSheetId="0" hidden="1">'Formularz cenowy - Część I'!$A$6:$M$67</definedName>
    <definedName name="_xlnm._FilterDatabase" localSheetId="1" hidden="1">'Formularz cenowy - Część II'!$A$6:$N$20</definedName>
    <definedName name="_xlnm.Print_Area" localSheetId="3">BRUDNOPIS!$A$1:$E$88</definedName>
    <definedName name="_xlnm.Print_Area" localSheetId="0">'Formularz cenowy - Część I'!$A$1:$I$20</definedName>
    <definedName name="_xlnm.Print_Area" localSheetId="1">'Formularz cenowy - Część II'!$A$1:$J$15</definedName>
    <definedName name="_xlnm.Print_Area" localSheetId="2">'Formularz cenowy - Część III'!$A$1:$E$88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5" l="1"/>
  <c r="K79" i="15" s="1"/>
  <c r="J78" i="15"/>
  <c r="K78" i="15" s="1"/>
  <c r="J77" i="15"/>
  <c r="K77" i="15" s="1"/>
  <c r="J76" i="15"/>
  <c r="K76" i="15" s="1"/>
  <c r="J75" i="15"/>
  <c r="K75" i="15" s="1"/>
  <c r="J74" i="15"/>
  <c r="K74" i="15" s="1"/>
  <c r="J73" i="15"/>
  <c r="K73" i="15" s="1"/>
  <c r="J72" i="15"/>
  <c r="K72" i="15" s="1"/>
  <c r="J71" i="15"/>
  <c r="K71" i="15" s="1"/>
  <c r="J70" i="15"/>
  <c r="K70" i="15" s="1"/>
  <c r="J69" i="15"/>
  <c r="K69" i="15" s="1"/>
  <c r="J68" i="15"/>
  <c r="K68" i="15" s="1"/>
  <c r="J67" i="15"/>
  <c r="K67" i="15" s="1"/>
  <c r="J66" i="15"/>
  <c r="K66" i="15" s="1"/>
  <c r="J65" i="15"/>
  <c r="K65" i="15" s="1"/>
  <c r="J64" i="15"/>
  <c r="K64" i="15" s="1"/>
  <c r="J63" i="15"/>
  <c r="K63" i="15" s="1"/>
  <c r="J62" i="15"/>
  <c r="K62" i="15" s="1"/>
  <c r="J61" i="15"/>
  <c r="K61" i="15" s="1"/>
  <c r="J60" i="15"/>
  <c r="K60" i="15" s="1"/>
  <c r="J59" i="15"/>
  <c r="K59" i="15" s="1"/>
  <c r="J58" i="15"/>
  <c r="K58" i="15" s="1"/>
  <c r="J57" i="15"/>
  <c r="K57" i="15" s="1"/>
  <c r="J56" i="15"/>
  <c r="K56" i="15" s="1"/>
  <c r="J55" i="15"/>
  <c r="K55" i="15" s="1"/>
  <c r="J54" i="15"/>
  <c r="K54" i="15" s="1"/>
  <c r="J53" i="15"/>
  <c r="K53" i="15" s="1"/>
  <c r="J52" i="15"/>
  <c r="K52" i="15" s="1"/>
  <c r="J51" i="15"/>
  <c r="K51" i="15" s="1"/>
  <c r="J50" i="15"/>
  <c r="K50" i="15" s="1"/>
  <c r="J49" i="15"/>
  <c r="K49" i="15" s="1"/>
  <c r="J48" i="15"/>
  <c r="K48" i="15" s="1"/>
  <c r="J47" i="15"/>
  <c r="K47" i="15" s="1"/>
  <c r="J46" i="15"/>
  <c r="K46" i="15" s="1"/>
  <c r="J45" i="15"/>
  <c r="K45" i="15" s="1"/>
  <c r="J44" i="15"/>
  <c r="K44" i="15" s="1"/>
  <c r="J43" i="15"/>
  <c r="K43" i="15" s="1"/>
  <c r="J42" i="15"/>
  <c r="K42" i="15" s="1"/>
  <c r="J41" i="15"/>
  <c r="K41" i="15" s="1"/>
  <c r="J40" i="15"/>
  <c r="K40" i="15" s="1"/>
  <c r="J39" i="15"/>
  <c r="K39" i="15" s="1"/>
  <c r="J38" i="15"/>
  <c r="K38" i="15" s="1"/>
  <c r="J37" i="15"/>
  <c r="K37" i="15" s="1"/>
  <c r="J36" i="15"/>
  <c r="K36" i="15" s="1"/>
  <c r="J35" i="15"/>
  <c r="K35" i="15" s="1"/>
  <c r="J34" i="15"/>
  <c r="K34" i="15" s="1"/>
  <c r="J33" i="15"/>
  <c r="K33" i="15" s="1"/>
  <c r="J32" i="15"/>
  <c r="K32" i="15" s="1"/>
  <c r="J31" i="15"/>
  <c r="K31" i="15" s="1"/>
  <c r="J30" i="15"/>
  <c r="K30" i="15" s="1"/>
  <c r="J29" i="15"/>
  <c r="K29" i="15" s="1"/>
  <c r="J28" i="15"/>
  <c r="K28" i="15" s="1"/>
  <c r="J27" i="15"/>
  <c r="K27" i="15" s="1"/>
  <c r="J26" i="15"/>
  <c r="K26" i="15" s="1"/>
  <c r="J25" i="15"/>
  <c r="K25" i="15" s="1"/>
  <c r="J24" i="15"/>
  <c r="K24" i="15" s="1"/>
  <c r="J23" i="15"/>
  <c r="K23" i="15" s="1"/>
  <c r="J22" i="15"/>
  <c r="K22" i="15" s="1"/>
  <c r="J21" i="15"/>
  <c r="K21" i="15" s="1"/>
  <c r="J20" i="15"/>
  <c r="K20" i="15" s="1"/>
  <c r="J19" i="15"/>
  <c r="K19" i="15" s="1"/>
  <c r="J18" i="15"/>
  <c r="K18" i="15" s="1"/>
  <c r="J17" i="15"/>
  <c r="J16" i="15"/>
  <c r="K16" i="15" s="1"/>
  <c r="J15" i="15"/>
  <c r="K15" i="15" s="1"/>
  <c r="J14" i="15"/>
  <c r="K14" i="15" s="1"/>
  <c r="J13" i="15"/>
  <c r="K13" i="15" s="1"/>
  <c r="K19" i="13"/>
  <c r="K18" i="13"/>
  <c r="K17" i="13"/>
  <c r="K16" i="13"/>
  <c r="K15" i="13"/>
  <c r="K14" i="13"/>
  <c r="K13" i="13"/>
  <c r="M13" i="13" s="1"/>
  <c r="K12" i="13"/>
  <c r="K11" i="13"/>
  <c r="K10" i="13"/>
  <c r="M10" i="13" s="1"/>
  <c r="N10" i="13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69" i="10"/>
  <c r="I69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13" i="10"/>
  <c r="I13" i="10" s="1"/>
  <c r="J80" i="15" l="1"/>
  <c r="K17" i="15"/>
  <c r="K80" i="15" s="1"/>
  <c r="K20" i="13"/>
  <c r="M11" i="13"/>
  <c r="M16" i="13"/>
  <c r="N16" i="13" s="1"/>
  <c r="M19" i="13"/>
  <c r="N19" i="13" s="1"/>
  <c r="M15" i="13"/>
  <c r="N15" i="13" s="1"/>
  <c r="M12" i="13"/>
  <c r="N12" i="13" s="1"/>
  <c r="N13" i="13"/>
  <c r="M14" i="13"/>
  <c r="N14" i="13" s="1"/>
  <c r="M18" i="13"/>
  <c r="N18" i="13" s="1"/>
  <c r="M17" i="13"/>
  <c r="N17" i="13" s="1"/>
  <c r="J14" i="12"/>
  <c r="J25" i="12"/>
  <c r="L25" i="12" s="1"/>
  <c r="M25" i="12" s="1"/>
  <c r="J26" i="12"/>
  <c r="L26" i="12" s="1"/>
  <c r="M26" i="12" s="1"/>
  <c r="J27" i="12"/>
  <c r="L27" i="12" s="1"/>
  <c r="M27" i="12" s="1"/>
  <c r="J28" i="12"/>
  <c r="L28" i="12" s="1"/>
  <c r="M28" i="12" s="1"/>
  <c r="J29" i="12"/>
  <c r="L29" i="12" s="1"/>
  <c r="M29" i="12" s="1"/>
  <c r="J30" i="12"/>
  <c r="L30" i="12" s="1"/>
  <c r="J31" i="12"/>
  <c r="L31" i="12" s="1"/>
  <c r="M31" i="12" s="1"/>
  <c r="J32" i="12"/>
  <c r="J33" i="12"/>
  <c r="L33" i="12" s="1"/>
  <c r="J34" i="12"/>
  <c r="L34" i="12" s="1"/>
  <c r="J35" i="12"/>
  <c r="L35" i="12" s="1"/>
  <c r="J36" i="12"/>
  <c r="L36" i="12" s="1"/>
  <c r="M36" i="12" s="1"/>
  <c r="J37" i="12"/>
  <c r="L37" i="12" s="1"/>
  <c r="M37" i="12" s="1"/>
  <c r="J38" i="12"/>
  <c r="J39" i="12"/>
  <c r="L39" i="12" s="1"/>
  <c r="J40" i="12"/>
  <c r="L40" i="12" s="1"/>
  <c r="J41" i="12"/>
  <c r="J42" i="12"/>
  <c r="L42" i="12" s="1"/>
  <c r="J43" i="12"/>
  <c r="L43" i="12" s="1"/>
  <c r="J44" i="12"/>
  <c r="L44" i="12" s="1"/>
  <c r="M44" i="12" s="1"/>
  <c r="J45" i="12"/>
  <c r="L45" i="12" s="1"/>
  <c r="M45" i="12" s="1"/>
  <c r="J46" i="12"/>
  <c r="L46" i="12" s="1"/>
  <c r="M46" i="12" s="1"/>
  <c r="J47" i="12"/>
  <c r="L47" i="12" s="1"/>
  <c r="J48" i="12"/>
  <c r="L48" i="12" s="1"/>
  <c r="J49" i="12"/>
  <c r="L49" i="12" s="1"/>
  <c r="J50" i="12"/>
  <c r="L50" i="12" s="1"/>
  <c r="M50" i="12" s="1"/>
  <c r="J51" i="12"/>
  <c r="L51" i="12" s="1"/>
  <c r="J52" i="12"/>
  <c r="L52" i="12" s="1"/>
  <c r="J53" i="12"/>
  <c r="L53" i="12" s="1"/>
  <c r="J54" i="12"/>
  <c r="L54" i="12" s="1"/>
  <c r="M54" i="12" s="1"/>
  <c r="J55" i="12"/>
  <c r="L55" i="12" s="1"/>
  <c r="J56" i="12"/>
  <c r="L56" i="12" s="1"/>
  <c r="M56" i="12" s="1"/>
  <c r="J57" i="12"/>
  <c r="L57" i="12" s="1"/>
  <c r="M57" i="12" s="1"/>
  <c r="J58" i="12"/>
  <c r="L58" i="12" s="1"/>
  <c r="M58" i="12" s="1"/>
  <c r="J59" i="12"/>
  <c r="L59" i="12" s="1"/>
  <c r="J60" i="12"/>
  <c r="J61" i="12"/>
  <c r="L61" i="12" s="1"/>
  <c r="J62" i="12"/>
  <c r="L62" i="12" s="1"/>
  <c r="M62" i="12" s="1"/>
  <c r="J63" i="12"/>
  <c r="L63" i="12" s="1"/>
  <c r="M63" i="12" s="1"/>
  <c r="J64" i="12"/>
  <c r="L64" i="12" s="1"/>
  <c r="M64" i="12" s="1"/>
  <c r="J65" i="12"/>
  <c r="L65" i="12" s="1"/>
  <c r="M65" i="12" s="1"/>
  <c r="J66" i="12"/>
  <c r="L66" i="12" s="1"/>
  <c r="M66" i="12" s="1"/>
  <c r="J24" i="12"/>
  <c r="L24" i="12" s="1"/>
  <c r="M24" i="12" s="1"/>
  <c r="J23" i="12"/>
  <c r="J22" i="12"/>
  <c r="J21" i="12"/>
  <c r="L21" i="12" s="1"/>
  <c r="M21" i="12" s="1"/>
  <c r="J20" i="12"/>
  <c r="J19" i="12"/>
  <c r="J18" i="12"/>
  <c r="L18" i="12" s="1"/>
  <c r="M18" i="12" s="1"/>
  <c r="J17" i="12"/>
  <c r="L17" i="12" s="1"/>
  <c r="M17" i="12" s="1"/>
  <c r="J16" i="12"/>
  <c r="J15" i="12"/>
  <c r="J13" i="12"/>
  <c r="J12" i="12"/>
  <c r="J11" i="12"/>
  <c r="L11" i="12" s="1"/>
  <c r="J10" i="12"/>
  <c r="M20" i="13" l="1"/>
  <c r="N11" i="13"/>
  <c r="N20" i="13" s="1"/>
  <c r="M53" i="12"/>
  <c r="J67" i="12"/>
  <c r="M52" i="12"/>
  <c r="M47" i="12"/>
  <c r="M48" i="12"/>
  <c r="I80" i="10"/>
  <c r="H80" i="10"/>
  <c r="M49" i="12"/>
  <c r="L32" i="12"/>
  <c r="M32" i="12" s="1"/>
  <c r="M30" i="12"/>
  <c r="M51" i="12"/>
  <c r="M61" i="12"/>
  <c r="M40" i="12"/>
  <c r="L60" i="12"/>
  <c r="M60" i="12" s="1"/>
  <c r="M35" i="12"/>
  <c r="M42" i="12"/>
  <c r="L41" i="12"/>
  <c r="M41" i="12" s="1"/>
  <c r="M39" i="12"/>
  <c r="M43" i="12"/>
  <c r="L38" i="12"/>
  <c r="M38" i="12" s="1"/>
  <c r="M34" i="12"/>
  <c r="M59" i="12"/>
  <c r="M55" i="12"/>
  <c r="M33" i="12"/>
  <c r="L22" i="12"/>
  <c r="M22" i="12" s="1"/>
  <c r="L13" i="12"/>
  <c r="M13" i="12" s="1"/>
  <c r="L23" i="12"/>
  <c r="M23" i="12" s="1"/>
  <c r="L14" i="12"/>
  <c r="M14" i="12" s="1"/>
  <c r="L10" i="12"/>
  <c r="L15" i="12"/>
  <c r="M15" i="12" s="1"/>
  <c r="M11" i="12"/>
  <c r="L19" i="12"/>
  <c r="M19" i="12" s="1"/>
  <c r="L16" i="12"/>
  <c r="M16" i="12" s="1"/>
  <c r="L20" i="12"/>
  <c r="M20" i="12" s="1"/>
  <c r="L12" i="12"/>
  <c r="M12" i="12" s="1"/>
  <c r="M10" i="12" l="1"/>
  <c r="M67" i="12" s="1"/>
  <c r="L67" i="12"/>
</calcChain>
</file>

<file path=xl/sharedStrings.xml><?xml version="1.0" encoding="utf-8"?>
<sst xmlns="http://schemas.openxmlformats.org/spreadsheetml/2006/main" count="1045" uniqueCount="228">
  <si>
    <t>Nazwa placówki</t>
  </si>
  <si>
    <t>Kod pocztowy</t>
  </si>
  <si>
    <t xml:space="preserve">Rodzaj </t>
  </si>
  <si>
    <t>Lp</t>
  </si>
  <si>
    <t>Podatek VAT</t>
  </si>
  <si>
    <t>______________________________________________</t>
  </si>
  <si>
    <t>Kontrola roczna</t>
  </si>
  <si>
    <t>kontrola 5-letnia</t>
  </si>
  <si>
    <t>koszt wykonania przeglądu netto</t>
  </si>
  <si>
    <t>Kontrola 5-letnia</t>
  </si>
  <si>
    <t>Razem netto</t>
  </si>
  <si>
    <t>Cena (brutto)</t>
  </si>
  <si>
    <t>Razem</t>
  </si>
  <si>
    <t>Adres (ulica)</t>
  </si>
  <si>
    <r>
      <t xml:space="preserve">                        </t>
    </r>
    <r>
      <rPr>
        <i/>
        <sz val="10"/>
        <color rgb="FF000000"/>
        <rFont val="Calibri"/>
        <family val="2"/>
        <charset val="238"/>
        <scheme val="minor"/>
      </rPr>
      <t>Miejscowość i data</t>
    </r>
  </si>
  <si>
    <t>%</t>
  </si>
  <si>
    <t>x</t>
  </si>
  <si>
    <t xml:space="preserve">wartość </t>
  </si>
  <si>
    <t>Numer postępowania: DBFO-Ś/ZPO/2500/32/24/GK</t>
  </si>
  <si>
    <t>Załącznik nr 6 do SWZ - Formularz cenowy</t>
  </si>
  <si>
    <t>Centrum Kształcenia Ustawicznego nr 1</t>
  </si>
  <si>
    <t>S. Noakowskiego 6</t>
  </si>
  <si>
    <t>00-666</t>
  </si>
  <si>
    <t>Fabryczna 1/3</t>
  </si>
  <si>
    <t>00-446</t>
  </si>
  <si>
    <t>Łazienkowska 7</t>
  </si>
  <si>
    <t>00-449</t>
  </si>
  <si>
    <t>Międzyszkolny Ośrodek Sportowy nr 3</t>
  </si>
  <si>
    <t>Międzyparkowa 4</t>
  </si>
  <si>
    <t>00-208</t>
  </si>
  <si>
    <t>Szkoła Podstawowa nr 29</t>
  </si>
  <si>
    <t>Fabryczna 19</t>
  </si>
  <si>
    <t>Szkoła Podstawowa nr 32 z Oddziałami Integracyjnymi</t>
  </si>
  <si>
    <t>Niska 5</t>
  </si>
  <si>
    <t>00-179</t>
  </si>
  <si>
    <t>D. B. Meiselsa 1 </t>
  </si>
  <si>
    <t>00-190</t>
  </si>
  <si>
    <t>Szkoła Podstawowa z Oddziałami Integracyjnymi nr 41</t>
  </si>
  <si>
    <t>Drewniana 8</t>
  </si>
  <si>
    <t>00-345</t>
  </si>
  <si>
    <t>Szkoła Podstawowa nr 158</t>
  </si>
  <si>
    <t>Ciasna 13</t>
  </si>
  <si>
    <t>00-232</t>
  </si>
  <si>
    <t>Szkoła Podstawowa nr 203</t>
  </si>
  <si>
    <t>Ks. I. Skorupki 8</t>
  </si>
  <si>
    <t>00-546</t>
  </si>
  <si>
    <t>Nowy Świat 21A</t>
  </si>
  <si>
    <t>00-029</t>
  </si>
  <si>
    <t>Technikum Kinematograficzno-Komputerowe</t>
  </si>
  <si>
    <t>Polna 7</t>
  </si>
  <si>
    <t>00-625</t>
  </si>
  <si>
    <t>Zespół Szkół nr 22</t>
  </si>
  <si>
    <t>E. Konopczyńskiego 4</t>
  </si>
  <si>
    <t>00-335</t>
  </si>
  <si>
    <t>Zespół Szkół nr 23</t>
  </si>
  <si>
    <t>Górnośląska 31</t>
  </si>
  <si>
    <t>00-432</t>
  </si>
  <si>
    <t>Zespół Szkół Architektoniczno-Budowlanych i Licealnych</t>
  </si>
  <si>
    <t>Przyrynek 9</t>
  </si>
  <si>
    <t>00-219</t>
  </si>
  <si>
    <t>Zespół Szkół Gastronomicznych</t>
  </si>
  <si>
    <t>Poznańska 6/8</t>
  </si>
  <si>
    <t>00-680</t>
  </si>
  <si>
    <t>Zespół Szkół Licealnych i Ekonomicznych nr 1</t>
  </si>
  <si>
    <t>Stawki 10</t>
  </si>
  <si>
    <t>00-178</t>
  </si>
  <si>
    <t>Zespół Szkolno-Przedszkolny nr 8</t>
  </si>
  <si>
    <t>L. Kruczkowskiego 12B</t>
  </si>
  <si>
    <t>00-380</t>
  </si>
  <si>
    <t>XI Liceum Ogólnokształcące</t>
  </si>
  <si>
    <t>Pl. S. Małachowskiego 1</t>
  </si>
  <si>
    <t>00-063</t>
  </si>
  <si>
    <t>XV Liceum Ogólnokształcące z Oddziałami Dwujęzycznymi</t>
  </si>
  <si>
    <t>Klonowa 16</t>
  </si>
  <si>
    <t>00-591</t>
  </si>
  <si>
    <t>XVII Liceum Ogólnokształcące z Oddziałami Dwujęzycznymi</t>
  </si>
  <si>
    <t>Elektoralna 5/7</t>
  </si>
  <si>
    <t>00-137</t>
  </si>
  <si>
    <t>XXVII Liceum Ogólnokształcące</t>
  </si>
  <si>
    <t>Polna 5</t>
  </si>
  <si>
    <t>XXXVII Liceum Ogólnokształcące</t>
  </si>
  <si>
    <t>Świętokrzyska 1</t>
  </si>
  <si>
    <t>00-360</t>
  </si>
  <si>
    <t>LXXXI Liceum Ogólnokształcące</t>
  </si>
  <si>
    <t>Miła 7</t>
  </si>
  <si>
    <t>00-180</t>
  </si>
  <si>
    <t>Przedszkole nr 1</t>
  </si>
  <si>
    <t>Grzybowska 12/14A</t>
  </si>
  <si>
    <t>00-132</t>
  </si>
  <si>
    <t>Przedszkole nr 2</t>
  </si>
  <si>
    <t>Orla 11</t>
  </si>
  <si>
    <t>00-143</t>
  </si>
  <si>
    <t>Przedszkole nr 4</t>
  </si>
  <si>
    <t>Elektoralna 15/17</t>
  </si>
  <si>
    <t>Przedszkole nr 5</t>
  </si>
  <si>
    <t>Okrąg 6B</t>
  </si>
  <si>
    <t>00-407</t>
  </si>
  <si>
    <t>Przedszkole Integracyjne nr 6</t>
  </si>
  <si>
    <t>C. Śniegockiej 4/6</t>
  </si>
  <si>
    <t>00-430</t>
  </si>
  <si>
    <t>Przedszkole nr 9</t>
  </si>
  <si>
    <t>Dzielna 5A</t>
  </si>
  <si>
    <t>00-162</t>
  </si>
  <si>
    <t>Przedszkole nr 11</t>
  </si>
  <si>
    <t>S. Dubois 3</t>
  </si>
  <si>
    <t>00-184</t>
  </si>
  <si>
    <t>Przedszkole nr 12</t>
  </si>
  <si>
    <t>Niska 9</t>
  </si>
  <si>
    <t>00-176</t>
  </si>
  <si>
    <t>Przedszkole nr 13</t>
  </si>
  <si>
    <t>L. Schillera 6A</t>
  </si>
  <si>
    <t>00-248</t>
  </si>
  <si>
    <t>W. Górskiego 5A</t>
  </si>
  <si>
    <t>00-033</t>
  </si>
  <si>
    <t>Przedszkole z Oddziałami Integracyjnymi nr 20</t>
  </si>
  <si>
    <t>S. Sempołowskiej 2A</t>
  </si>
  <si>
    <t>00-574</t>
  </si>
  <si>
    <t>Przedszkole nr 24</t>
  </si>
  <si>
    <t>Drewniana 10/16</t>
  </si>
  <si>
    <t>Agrykola 9</t>
  </si>
  <si>
    <t>00-460</t>
  </si>
  <si>
    <t>Przedszkole nr 72</t>
  </si>
  <si>
    <t>Al. „Solidarności” 72B</t>
  </si>
  <si>
    <t>00-145</t>
  </si>
  <si>
    <t>Przedszkole nr 122</t>
  </si>
  <si>
    <t>Solec 37</t>
  </si>
  <si>
    <t>00-438</t>
  </si>
  <si>
    <t>Jazdów 10B</t>
  </si>
  <si>
    <t>00-467</t>
  </si>
  <si>
    <t>Przedszkole Specjalne nr 208</t>
  </si>
  <si>
    <t>Dzielna 1A</t>
  </si>
  <si>
    <t>Obiekt
wielkopow.</t>
  </si>
  <si>
    <t>11=9+10</t>
  </si>
  <si>
    <t>13=11+12</t>
  </si>
  <si>
    <t>II Liceum Ogólnokształcące z Oddziałami Dwujęzycznymi</t>
  </si>
  <si>
    <t>Myśliwiecka 6</t>
  </si>
  <si>
    <t>00-459</t>
  </si>
  <si>
    <t>V Liceum Ogólnokształcące</t>
  </si>
  <si>
    <t>Nowolipie 8</t>
  </si>
  <si>
    <t>00-150</t>
  </si>
  <si>
    <t>IX Liceum Ogólnokształcące</t>
  </si>
  <si>
    <t>Hoża 88</t>
  </si>
  <si>
    <t>00-682</t>
  </si>
  <si>
    <t>XVIII Liceum Ogólnokształcące</t>
  </si>
  <si>
    <t>Smolna 30</t>
  </si>
  <si>
    <t>00-375</t>
  </si>
  <si>
    <t>LXII Liceum Ogólnokształcące Mistrzostwa Sportowego</t>
  </si>
  <si>
    <t>Konwiktorska 5/7</t>
  </si>
  <si>
    <t>00-216</t>
  </si>
  <si>
    <t>LXVII Liceum Ogólnokształcące</t>
  </si>
  <si>
    <t>Hoża 11/15</t>
  </si>
  <si>
    <t>00-528</t>
  </si>
  <si>
    <t>LXXV Liceum Ogólnokształcące</t>
  </si>
  <si>
    <t>Czerniakowska 128</t>
  </si>
  <si>
    <t>00-454</t>
  </si>
  <si>
    <t>CLVII Liceum Ogólnokształcące</t>
  </si>
  <si>
    <t>Świętokrzyska 18A</t>
  </si>
  <si>
    <t>00-052</t>
  </si>
  <si>
    <t>Młodzieżowy Dom Kultury</t>
  </si>
  <si>
    <t>Przedszkole z Oddziałami Integracyjnymi nr 7</t>
  </si>
  <si>
    <t>Sowia 4</t>
  </si>
  <si>
    <t>00-318</t>
  </si>
  <si>
    <t>Przedszkole Integracyjne nr 8</t>
  </si>
  <si>
    <t>Karmelicka 3B</t>
  </si>
  <si>
    <t>00-149</t>
  </si>
  <si>
    <t>Przedszkole nr 10</t>
  </si>
  <si>
    <t>Nowolipki 10A</t>
  </si>
  <si>
    <t>00-153</t>
  </si>
  <si>
    <t>Przedszkole nr 14</t>
  </si>
  <si>
    <t>Senatorska 24A</t>
  </si>
  <si>
    <t>00-095</t>
  </si>
  <si>
    <t>Przedszkole nr 16 "Zaczarowany Zakątek"</t>
  </si>
  <si>
    <t>Przedszkole nr 17 "Kółko Graniaste"</t>
  </si>
  <si>
    <t>Pl. J. H. Dąbrowskiego 10</t>
  </si>
  <si>
    <t>00-055</t>
  </si>
  <si>
    <t>Przedszkole nr 19</t>
  </si>
  <si>
    <t>J. I J. Śniadeckich 12</t>
  </si>
  <si>
    <t>00-656</t>
  </si>
  <si>
    <t>Przedszkole nr 21</t>
  </si>
  <si>
    <t>Marszałkowska 27/35A</t>
  </si>
  <si>
    <t>00-639</t>
  </si>
  <si>
    <t>Przedszkole nr 42</t>
  </si>
  <si>
    <t>Przedszkole nr 44</t>
  </si>
  <si>
    <t>Ludna 8</t>
  </si>
  <si>
    <t>00-406</t>
  </si>
  <si>
    <t>Przedszkole nr 129 "Raj na Skarpie"</t>
  </si>
  <si>
    <t>Szkoła Podstawowa nr 1</t>
  </si>
  <si>
    <t>Wilcza 53</t>
  </si>
  <si>
    <t>00-679</t>
  </si>
  <si>
    <t>Szkoła Podstawowa nr 12</t>
  </si>
  <si>
    <t>Górnośląska 45</t>
  </si>
  <si>
    <t>00-458</t>
  </si>
  <si>
    <t>Szkoła Podstawowa nr 48</t>
  </si>
  <si>
    <t>S. Sempołowskiej 4</t>
  </si>
  <si>
    <t>Szkoła Podstawowa nr 75</t>
  </si>
  <si>
    <t>Niecała 14</t>
  </si>
  <si>
    <t>00-098</t>
  </si>
  <si>
    <t>Szkoła Podstawowa nr 210</t>
  </si>
  <si>
    <t>Karmelicka 13</t>
  </si>
  <si>
    <t>00-163</t>
  </si>
  <si>
    <t>Szkoła Podstawowa z Oddziałami Integracyjnymi i Oddziałami Dwujęzycznymi nr 211</t>
  </si>
  <si>
    <t>Szkoła Podstawowa nr 220</t>
  </si>
  <si>
    <t>Al. Jana Pawła Ii 26A</t>
  </si>
  <si>
    <t>00-133</t>
  </si>
  <si>
    <t>Zespół Szkół Poligraficznych</t>
  </si>
  <si>
    <t>Stawki 14</t>
  </si>
  <si>
    <t>budynek główny</t>
  </si>
  <si>
    <t>budynek podrzędny</t>
  </si>
  <si>
    <t>budynek inny</t>
  </si>
  <si>
    <t>TAK</t>
  </si>
  <si>
    <t>Koszt przeglądu ppoż netto</t>
  </si>
  <si>
    <t>8=6+7</t>
  </si>
  <si>
    <t>Podpis osoby uprawnionej 
do składania oświadczeń woli 
w imieniu Wykonawcy</t>
  </si>
  <si>
    <t xml:space="preserve">                        </t>
  </si>
  <si>
    <t>Miejscowość i data</t>
  </si>
  <si>
    <t>NIE</t>
  </si>
  <si>
    <t>TAK - DWUKROTNA</t>
  </si>
  <si>
    <t>Część II – wykonanie kontroli okresowej budynków o powierzchni zabudowy przekraczającej 2000 m² zlokalizowanych na terenie Dzielnicy Śródmieście m.st. Warszawy (10 placówek) w terminie do dnia 30.11.2025 roku</t>
  </si>
  <si>
    <t>10=8+9</t>
  </si>
  <si>
    <t>12=10+11</t>
  </si>
  <si>
    <t>Koszt wykonania przeglądu netto</t>
  </si>
  <si>
    <t>Al. Jana Pawła II 26A</t>
  </si>
  <si>
    <t>Część III - wykonanie przeglądów technicznych urządzeń pożarowych i gaśnic w placówkach oświatowych zlokalizowanych na terenie Dzielnicy Śródmieście m.st. Warszawy zgodnie z terminami wskazanymi w załączniku nr 3 do SWZ</t>
  </si>
  <si>
    <t>Część I - wykonanie kontroli okresowej budynków o powierzchni zabudowy nieprzekraczającej 2000 m² zlokalizowanych na terenie Dzielnicy Śródmieście m.st. Warszawy śródmiejskich placówek oświatowych (53 placówki) w terminie do dnia 30.06.2025 roku</t>
  </si>
  <si>
    <t>Łączną wartość netto, łączną wartość podatku VAT
oraz łączną wartość brutto 
należy przenieść do Formularza ofertowego
stanowiącego Załącznik nr 7 do SWZ</t>
  </si>
  <si>
    <t>Proszę o uzupełnienie pól oznaczonych kolorem ZIELONYM kwotami za poszczególne przeglądy w placówkach. Pozostałe kolumny obliczają się automatycznie.</t>
  </si>
  <si>
    <t>Proszę o uzupełnienie pól oznaczonych kolorem ZIELONYM kwotami za poszczególne przeglądy w  placówkach. Pozostałe kolumny obliczają się automatycznie.</t>
  </si>
  <si>
    <t>TAK - POJEDYŃCZA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</si>
</sst>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Border="0" applyProtection="0"/>
    <xf numFmtId="44" fontId="13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/>
    <xf numFmtId="0" fontId="9" fillId="0" borderId="0" xfId="0" applyFont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0" fontId="0" fillId="0" borderId="0" xfId="0" applyFont="1"/>
    <xf numFmtId="0" fontId="6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9" fontId="9" fillId="0" borderId="1" xfId="0" applyNumberFormat="1" applyFont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Fill="1"/>
    <xf numFmtId="0" fontId="0" fillId="0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9" fillId="4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3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center" vertical="top" wrapText="1"/>
    </xf>
    <xf numFmtId="0" fontId="11" fillId="2" borderId="0" xfId="0" applyFont="1" applyFill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4" fontId="9" fillId="0" borderId="1" xfId="0" applyNumberFormat="1" applyFont="1" applyBorder="1" applyAlignment="1" applyProtection="1">
      <alignment horizontal="left" vertical="top"/>
    </xf>
    <xf numFmtId="9" fontId="9" fillId="0" borderId="1" xfId="0" applyNumberFormat="1" applyFont="1" applyBorder="1" applyAlignment="1" applyProtection="1">
      <alignment horizontal="center" vertical="top"/>
    </xf>
    <xf numFmtId="44" fontId="5" fillId="0" borderId="1" xfId="0" applyNumberFormat="1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center" vertical="center"/>
    </xf>
    <xf numFmtId="44" fontId="5" fillId="3" borderId="1" xfId="0" applyNumberFormat="1" applyFont="1" applyFill="1" applyBorder="1" applyAlignment="1" applyProtection="1">
      <alignment horizontal="left" vertical="top"/>
    </xf>
    <xf numFmtId="9" fontId="5" fillId="3" borderId="1" xfId="0" applyNumberFormat="1" applyFont="1" applyFill="1" applyBorder="1" applyAlignment="1" applyProtection="1">
      <alignment horizontal="center" vertical="top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44" fontId="9" fillId="4" borderId="1" xfId="2" applyFont="1" applyFill="1" applyBorder="1" applyAlignment="1" applyProtection="1">
      <alignment horizontal="center" vertical="center" wrapText="1"/>
      <protection locked="0"/>
    </xf>
    <xf numFmtId="44" fontId="9" fillId="6" borderId="1" xfId="2" quotePrefix="1" applyFont="1" applyFill="1" applyBorder="1" applyAlignment="1" applyProtection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44" fontId="9" fillId="5" borderId="1" xfId="0" quotePrefix="1" applyNumberFormat="1" applyFont="1" applyFill="1" applyBorder="1" applyAlignment="1" applyProtection="1">
      <alignment horizontal="center" vertical="center"/>
    </xf>
    <xf numFmtId="44" fontId="9" fillId="0" borderId="1" xfId="0" applyNumberFormat="1" applyFont="1" applyBorder="1" applyAlignment="1" applyProtection="1">
      <alignment horizontal="left" vertical="center"/>
    </xf>
    <xf numFmtId="9" fontId="9" fillId="0" borderId="1" xfId="0" applyNumberFormat="1" applyFont="1" applyBorder="1" applyAlignment="1" applyProtection="1">
      <alignment horizontal="center" vertical="center"/>
    </xf>
    <xf numFmtId="44" fontId="5" fillId="0" borderId="1" xfId="0" applyNumberFormat="1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  <xf numFmtId="44" fontId="5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0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center" vertical="top"/>
    </xf>
  </cellXfs>
  <cellStyles count="3">
    <cellStyle name="Excel Built-in Normal" xfId="1" xr:uid="{00000000-0005-0000-0000-000000000000}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9274-2164-403B-A920-9B980F266961}">
  <sheetPr>
    <tabColor theme="9" tint="0.39997558519241921"/>
    <pageSetUpPr fitToPage="1"/>
  </sheetPr>
  <dimension ref="A1:AN76"/>
  <sheetViews>
    <sheetView tabSelected="1" topLeftCell="A37" zoomScaleNormal="100" workbookViewId="0">
      <selection activeCell="I60" sqref="I60"/>
    </sheetView>
  </sheetViews>
  <sheetFormatPr defaultRowHeight="12" x14ac:dyDescent="0.25"/>
  <cols>
    <col min="1" max="1" width="5.42578125" style="37" customWidth="1"/>
    <col min="2" max="2" width="45" style="37" customWidth="1"/>
    <col min="3" max="3" width="22.28515625" style="37" customWidth="1"/>
    <col min="4" max="4" width="11.28515625" style="37" customWidth="1"/>
    <col min="5" max="5" width="17.140625" style="37" customWidth="1"/>
    <col min="6" max="6" width="8.5703125" style="37" customWidth="1"/>
    <col min="7" max="7" width="13.28515625" style="37" customWidth="1"/>
    <col min="8" max="8" width="14.42578125" style="37" customWidth="1"/>
    <col min="9" max="9" width="16" style="37" customWidth="1"/>
    <col min="10" max="10" width="13.5703125" style="37" customWidth="1"/>
    <col min="11" max="11" width="11" style="37" customWidth="1"/>
    <col min="12" max="12" width="17.28515625" style="37" customWidth="1"/>
    <col min="13" max="13" width="12.140625" style="37" customWidth="1"/>
    <col min="14" max="16384" width="9.140625" style="37"/>
  </cols>
  <sheetData>
    <row r="1" spans="1:40" ht="29.25" customHeight="1" x14ac:dyDescent="0.25">
      <c r="A1" s="76" t="s">
        <v>18</v>
      </c>
      <c r="B1" s="76"/>
      <c r="C1" s="76"/>
      <c r="D1" s="76"/>
      <c r="E1" s="76"/>
      <c r="F1" s="66"/>
      <c r="G1" s="36"/>
      <c r="H1" s="36"/>
      <c r="I1" s="36"/>
    </row>
    <row r="2" spans="1:40" ht="27.75" customHeight="1" x14ac:dyDescent="0.25">
      <c r="A2" s="36" t="s">
        <v>19</v>
      </c>
      <c r="B2" s="36"/>
      <c r="C2" s="36"/>
      <c r="D2" s="36"/>
      <c r="E2" s="36"/>
      <c r="F2" s="36"/>
      <c r="G2" s="36"/>
      <c r="H2" s="36"/>
      <c r="I2" s="36"/>
    </row>
    <row r="3" spans="1:40" ht="27.75" customHeight="1" x14ac:dyDescent="0.25">
      <c r="A3" s="79" t="s">
        <v>223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40" ht="31.5" customHeight="1" x14ac:dyDescent="0.25">
      <c r="A4" s="77" t="s">
        <v>226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40" ht="5.25" customHeight="1" x14ac:dyDescent="0.25">
      <c r="A5" s="36"/>
      <c r="B5" s="38"/>
      <c r="C5" s="36"/>
      <c r="D5" s="36"/>
      <c r="E5" s="36"/>
      <c r="F5" s="36"/>
      <c r="G5" s="36"/>
      <c r="H5" s="36"/>
      <c r="I5" s="36"/>
    </row>
    <row r="6" spans="1:40" s="39" customFormat="1" ht="12.75" x14ac:dyDescent="0.25">
      <c r="A6" s="78" t="s">
        <v>3</v>
      </c>
      <c r="B6" s="71" t="s">
        <v>0</v>
      </c>
      <c r="C6" s="71" t="s">
        <v>13</v>
      </c>
      <c r="D6" s="71" t="s">
        <v>1</v>
      </c>
      <c r="E6" s="71" t="s">
        <v>2</v>
      </c>
      <c r="F6" s="71" t="s">
        <v>6</v>
      </c>
      <c r="G6" s="71" t="s">
        <v>7</v>
      </c>
      <c r="H6" s="71" t="s">
        <v>8</v>
      </c>
      <c r="I6" s="71"/>
      <c r="J6" s="71" t="s">
        <v>10</v>
      </c>
      <c r="K6" s="71" t="s">
        <v>4</v>
      </c>
      <c r="L6" s="71"/>
      <c r="M6" s="71" t="s">
        <v>11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</row>
    <row r="7" spans="1:40" s="39" customFormat="1" ht="12" customHeight="1" x14ac:dyDescent="0.25">
      <c r="A7" s="78"/>
      <c r="B7" s="71"/>
      <c r="C7" s="71"/>
      <c r="D7" s="71"/>
      <c r="E7" s="71"/>
      <c r="F7" s="71"/>
      <c r="G7" s="71"/>
      <c r="H7" s="71" t="s">
        <v>6</v>
      </c>
      <c r="I7" s="71" t="s">
        <v>9</v>
      </c>
      <c r="J7" s="71"/>
      <c r="K7" s="71"/>
      <c r="L7" s="71"/>
      <c r="M7" s="71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</row>
    <row r="8" spans="1:40" s="40" customFormat="1" ht="12.75" x14ac:dyDescent="0.25">
      <c r="A8" s="78"/>
      <c r="B8" s="71"/>
      <c r="C8" s="71"/>
      <c r="D8" s="71"/>
      <c r="E8" s="71"/>
      <c r="F8" s="71"/>
      <c r="G8" s="71"/>
      <c r="H8" s="71"/>
      <c r="I8" s="71"/>
      <c r="J8" s="71"/>
      <c r="K8" s="67" t="s">
        <v>15</v>
      </c>
      <c r="L8" s="67" t="s">
        <v>17</v>
      </c>
      <c r="M8" s="71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</row>
    <row r="9" spans="1:40" ht="12.75" x14ac:dyDescent="0.25">
      <c r="A9" s="41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 t="s">
        <v>218</v>
      </c>
      <c r="K9" s="74">
        <v>11</v>
      </c>
      <c r="L9" s="75"/>
      <c r="M9" s="67" t="s">
        <v>219</v>
      </c>
    </row>
    <row r="10" spans="1:40" ht="15" x14ac:dyDescent="0.25">
      <c r="A10" s="42">
        <v>1</v>
      </c>
      <c r="B10" s="43" t="s">
        <v>20</v>
      </c>
      <c r="C10" s="44" t="s">
        <v>21</v>
      </c>
      <c r="D10" s="44" t="s">
        <v>22</v>
      </c>
      <c r="E10" s="44" t="s">
        <v>206</v>
      </c>
      <c r="F10" s="44" t="s">
        <v>209</v>
      </c>
      <c r="G10" s="44" t="s">
        <v>209</v>
      </c>
      <c r="H10" s="59"/>
      <c r="I10" s="58"/>
      <c r="J10" s="45">
        <f>ROUND(H10+I10,2)</f>
        <v>0</v>
      </c>
      <c r="K10" s="46">
        <v>0.23</v>
      </c>
      <c r="L10" s="47">
        <f>ROUND(J10*K10,2)</f>
        <v>0</v>
      </c>
      <c r="M10" s="47">
        <f>ROUND(J10+L10,2)</f>
        <v>0</v>
      </c>
    </row>
    <row r="11" spans="1:40" ht="15" customHeight="1" x14ac:dyDescent="0.25">
      <c r="A11" s="68">
        <v>2</v>
      </c>
      <c r="B11" s="72" t="s">
        <v>137</v>
      </c>
      <c r="C11" s="44" t="s">
        <v>138</v>
      </c>
      <c r="D11" s="44" t="s">
        <v>139</v>
      </c>
      <c r="E11" s="44" t="s">
        <v>206</v>
      </c>
      <c r="F11" s="44" t="s">
        <v>209</v>
      </c>
      <c r="G11" s="44" t="s">
        <v>215</v>
      </c>
      <c r="H11" s="58"/>
      <c r="I11" s="59"/>
      <c r="J11" s="45">
        <f t="shared" ref="J11:J66" si="0">ROUND(H11+I11,2)</f>
        <v>0</v>
      </c>
      <c r="K11" s="46">
        <v>0.23</v>
      </c>
      <c r="L11" s="47">
        <f t="shared" ref="L11:L23" si="1">ROUND(J11*K11,2)</f>
        <v>0</v>
      </c>
      <c r="M11" s="47">
        <f t="shared" ref="M11:M23" si="2">ROUND(J11+L11,2)</f>
        <v>0</v>
      </c>
    </row>
    <row r="12" spans="1:40" ht="15" customHeight="1" x14ac:dyDescent="0.25">
      <c r="A12" s="69"/>
      <c r="B12" s="73"/>
      <c r="C12" s="44" t="s">
        <v>138</v>
      </c>
      <c r="D12" s="44" t="s">
        <v>139</v>
      </c>
      <c r="E12" s="44" t="s">
        <v>207</v>
      </c>
      <c r="F12" s="44" t="s">
        <v>209</v>
      </c>
      <c r="G12" s="44" t="s">
        <v>215</v>
      </c>
      <c r="H12" s="58"/>
      <c r="I12" s="59"/>
      <c r="J12" s="45">
        <f t="shared" si="0"/>
        <v>0</v>
      </c>
      <c r="K12" s="46">
        <v>0.23</v>
      </c>
      <c r="L12" s="47">
        <f t="shared" si="1"/>
        <v>0</v>
      </c>
      <c r="M12" s="47">
        <f t="shared" si="2"/>
        <v>0</v>
      </c>
    </row>
    <row r="13" spans="1:40" ht="15" x14ac:dyDescent="0.25">
      <c r="A13" s="42">
        <v>3</v>
      </c>
      <c r="B13" s="43" t="s">
        <v>69</v>
      </c>
      <c r="C13" s="44" t="s">
        <v>70</v>
      </c>
      <c r="D13" s="44" t="s">
        <v>71</v>
      </c>
      <c r="E13" s="44" t="s">
        <v>206</v>
      </c>
      <c r="F13" s="44" t="s">
        <v>209</v>
      </c>
      <c r="G13" s="44" t="s">
        <v>215</v>
      </c>
      <c r="H13" s="58"/>
      <c r="I13" s="59"/>
      <c r="J13" s="45">
        <f t="shared" si="0"/>
        <v>0</v>
      </c>
      <c r="K13" s="46">
        <v>0.23</v>
      </c>
      <c r="L13" s="47">
        <f t="shared" si="1"/>
        <v>0</v>
      </c>
      <c r="M13" s="47">
        <f t="shared" si="2"/>
        <v>0</v>
      </c>
    </row>
    <row r="14" spans="1:40" ht="25.5" x14ac:dyDescent="0.25">
      <c r="A14" s="42">
        <v>4</v>
      </c>
      <c r="B14" s="43" t="s">
        <v>72</v>
      </c>
      <c r="C14" s="44" t="s">
        <v>73</v>
      </c>
      <c r="D14" s="44" t="s">
        <v>74</v>
      </c>
      <c r="E14" s="44" t="s">
        <v>206</v>
      </c>
      <c r="F14" s="44" t="s">
        <v>209</v>
      </c>
      <c r="G14" s="44" t="s">
        <v>215</v>
      </c>
      <c r="H14" s="58"/>
      <c r="I14" s="59"/>
      <c r="J14" s="45">
        <f t="shared" si="0"/>
        <v>0</v>
      </c>
      <c r="K14" s="46">
        <v>0.23</v>
      </c>
      <c r="L14" s="47">
        <f t="shared" si="1"/>
        <v>0</v>
      </c>
      <c r="M14" s="47">
        <f t="shared" si="2"/>
        <v>0</v>
      </c>
    </row>
    <row r="15" spans="1:40" ht="25.5" x14ac:dyDescent="0.25">
      <c r="A15" s="42">
        <v>5</v>
      </c>
      <c r="B15" s="43" t="s">
        <v>75</v>
      </c>
      <c r="C15" s="44" t="s">
        <v>76</v>
      </c>
      <c r="D15" s="44" t="s">
        <v>77</v>
      </c>
      <c r="E15" s="44" t="s">
        <v>206</v>
      </c>
      <c r="F15" s="44" t="s">
        <v>209</v>
      </c>
      <c r="G15" s="44" t="s">
        <v>215</v>
      </c>
      <c r="H15" s="58"/>
      <c r="I15" s="59"/>
      <c r="J15" s="45">
        <f t="shared" si="0"/>
        <v>0</v>
      </c>
      <c r="K15" s="46">
        <v>0.23</v>
      </c>
      <c r="L15" s="47">
        <f t="shared" si="1"/>
        <v>0</v>
      </c>
      <c r="M15" s="47">
        <f t="shared" si="2"/>
        <v>0</v>
      </c>
    </row>
    <row r="16" spans="1:40" ht="15" x14ac:dyDescent="0.25">
      <c r="A16" s="42">
        <v>6</v>
      </c>
      <c r="B16" s="43" t="s">
        <v>78</v>
      </c>
      <c r="C16" s="44" t="s">
        <v>79</v>
      </c>
      <c r="D16" s="44" t="s">
        <v>50</v>
      </c>
      <c r="E16" s="44" t="s">
        <v>206</v>
      </c>
      <c r="F16" s="44" t="s">
        <v>209</v>
      </c>
      <c r="G16" s="44" t="s">
        <v>215</v>
      </c>
      <c r="H16" s="58"/>
      <c r="I16" s="59"/>
      <c r="J16" s="45">
        <f t="shared" si="0"/>
        <v>0</v>
      </c>
      <c r="K16" s="46">
        <v>0.23</v>
      </c>
      <c r="L16" s="47">
        <f t="shared" si="1"/>
        <v>0</v>
      </c>
      <c r="M16" s="47">
        <f t="shared" si="2"/>
        <v>0</v>
      </c>
    </row>
    <row r="17" spans="1:15" ht="15" x14ac:dyDescent="0.25">
      <c r="A17" s="42">
        <v>7</v>
      </c>
      <c r="B17" s="43" t="s">
        <v>80</v>
      </c>
      <c r="C17" s="44" t="s">
        <v>81</v>
      </c>
      <c r="D17" s="44" t="s">
        <v>82</v>
      </c>
      <c r="E17" s="44" t="s">
        <v>206</v>
      </c>
      <c r="F17" s="44" t="s">
        <v>209</v>
      </c>
      <c r="G17" s="44" t="s">
        <v>215</v>
      </c>
      <c r="H17" s="58"/>
      <c r="I17" s="59"/>
      <c r="J17" s="45">
        <f t="shared" si="0"/>
        <v>0</v>
      </c>
      <c r="K17" s="46">
        <v>0.23</v>
      </c>
      <c r="L17" s="47">
        <f t="shared" si="1"/>
        <v>0</v>
      </c>
      <c r="M17" s="47">
        <f t="shared" si="2"/>
        <v>0</v>
      </c>
    </row>
    <row r="18" spans="1:15" ht="15" x14ac:dyDescent="0.25">
      <c r="A18" s="42">
        <v>8</v>
      </c>
      <c r="B18" s="43" t="s">
        <v>83</v>
      </c>
      <c r="C18" s="44" t="s">
        <v>84</v>
      </c>
      <c r="D18" s="44" t="s">
        <v>85</v>
      </c>
      <c r="E18" s="44" t="s">
        <v>206</v>
      </c>
      <c r="F18" s="44" t="s">
        <v>209</v>
      </c>
      <c r="G18" s="44" t="s">
        <v>215</v>
      </c>
      <c r="H18" s="58"/>
      <c r="I18" s="59"/>
      <c r="J18" s="45">
        <f t="shared" si="0"/>
        <v>0</v>
      </c>
      <c r="K18" s="46">
        <v>0.23</v>
      </c>
      <c r="L18" s="47">
        <f t="shared" si="1"/>
        <v>0</v>
      </c>
      <c r="M18" s="47">
        <f t="shared" si="2"/>
        <v>0</v>
      </c>
    </row>
    <row r="19" spans="1:15" s="48" customFormat="1" ht="15" x14ac:dyDescent="0.25">
      <c r="A19" s="42">
        <v>9</v>
      </c>
      <c r="B19" s="43" t="s">
        <v>155</v>
      </c>
      <c r="C19" s="44" t="s">
        <v>156</v>
      </c>
      <c r="D19" s="44" t="s">
        <v>157</v>
      </c>
      <c r="E19" s="44" t="s">
        <v>206</v>
      </c>
      <c r="F19" s="44" t="s">
        <v>209</v>
      </c>
      <c r="G19" s="44" t="s">
        <v>215</v>
      </c>
      <c r="H19" s="58"/>
      <c r="I19" s="59"/>
      <c r="J19" s="45">
        <f t="shared" si="0"/>
        <v>0</v>
      </c>
      <c r="K19" s="46">
        <v>0.23</v>
      </c>
      <c r="L19" s="47">
        <f t="shared" si="1"/>
        <v>0</v>
      </c>
      <c r="M19" s="47">
        <f t="shared" si="2"/>
        <v>0</v>
      </c>
      <c r="N19" s="37"/>
      <c r="O19" s="37"/>
    </row>
    <row r="20" spans="1:15" ht="15" customHeight="1" x14ac:dyDescent="0.25">
      <c r="A20" s="68">
        <v>10</v>
      </c>
      <c r="B20" s="72" t="s">
        <v>158</v>
      </c>
      <c r="C20" s="44" t="s">
        <v>23</v>
      </c>
      <c r="D20" s="44" t="s">
        <v>24</v>
      </c>
      <c r="E20" s="44" t="s">
        <v>208</v>
      </c>
      <c r="F20" s="44" t="s">
        <v>209</v>
      </c>
      <c r="G20" s="44" t="s">
        <v>209</v>
      </c>
      <c r="H20" s="59"/>
      <c r="I20" s="58"/>
      <c r="J20" s="45">
        <f t="shared" si="0"/>
        <v>0</v>
      </c>
      <c r="K20" s="46">
        <v>0.23</v>
      </c>
      <c r="L20" s="47">
        <f t="shared" si="1"/>
        <v>0</v>
      </c>
      <c r="M20" s="47">
        <f t="shared" si="2"/>
        <v>0</v>
      </c>
    </row>
    <row r="21" spans="1:15" ht="15" customHeight="1" x14ac:dyDescent="0.25">
      <c r="A21" s="69"/>
      <c r="B21" s="73"/>
      <c r="C21" s="44" t="s">
        <v>25</v>
      </c>
      <c r="D21" s="44" t="s">
        <v>26</v>
      </c>
      <c r="E21" s="44" t="s">
        <v>206</v>
      </c>
      <c r="F21" s="44" t="s">
        <v>209</v>
      </c>
      <c r="G21" s="44" t="s">
        <v>209</v>
      </c>
      <c r="H21" s="59"/>
      <c r="I21" s="58"/>
      <c r="J21" s="45">
        <f t="shared" si="0"/>
        <v>0</v>
      </c>
      <c r="K21" s="46">
        <v>0.23</v>
      </c>
      <c r="L21" s="47">
        <f t="shared" si="1"/>
        <v>0</v>
      </c>
      <c r="M21" s="47">
        <f t="shared" si="2"/>
        <v>0</v>
      </c>
    </row>
    <row r="22" spans="1:15" ht="15" customHeight="1" x14ac:dyDescent="0.25">
      <c r="A22" s="68">
        <v>11</v>
      </c>
      <c r="B22" s="72" t="s">
        <v>27</v>
      </c>
      <c r="C22" s="44" t="s">
        <v>28</v>
      </c>
      <c r="D22" s="44" t="s">
        <v>29</v>
      </c>
      <c r="E22" s="44" t="s">
        <v>206</v>
      </c>
      <c r="F22" s="44" t="s">
        <v>209</v>
      </c>
      <c r="G22" s="44" t="s">
        <v>209</v>
      </c>
      <c r="H22" s="59"/>
      <c r="I22" s="58"/>
      <c r="J22" s="45">
        <f t="shared" si="0"/>
        <v>0</v>
      </c>
      <c r="K22" s="46">
        <v>0.23</v>
      </c>
      <c r="L22" s="47">
        <f t="shared" si="1"/>
        <v>0</v>
      </c>
      <c r="M22" s="47">
        <f t="shared" si="2"/>
        <v>0</v>
      </c>
    </row>
    <row r="23" spans="1:15" ht="15" customHeight="1" x14ac:dyDescent="0.25">
      <c r="A23" s="69"/>
      <c r="B23" s="73"/>
      <c r="C23" s="44" t="s">
        <v>28</v>
      </c>
      <c r="D23" s="44" t="s">
        <v>29</v>
      </c>
      <c r="E23" s="44" t="s">
        <v>207</v>
      </c>
      <c r="F23" s="44" t="s">
        <v>209</v>
      </c>
      <c r="G23" s="44" t="s">
        <v>209</v>
      </c>
      <c r="H23" s="59"/>
      <c r="I23" s="58"/>
      <c r="J23" s="45">
        <f t="shared" si="0"/>
        <v>0</v>
      </c>
      <c r="K23" s="46">
        <v>0.23</v>
      </c>
      <c r="L23" s="47">
        <f t="shared" si="1"/>
        <v>0</v>
      </c>
      <c r="M23" s="47">
        <f t="shared" si="2"/>
        <v>0</v>
      </c>
    </row>
    <row r="24" spans="1:15" ht="15" x14ac:dyDescent="0.25">
      <c r="A24" s="42">
        <v>12</v>
      </c>
      <c r="B24" s="43" t="s">
        <v>86</v>
      </c>
      <c r="C24" s="44" t="s">
        <v>87</v>
      </c>
      <c r="D24" s="44" t="s">
        <v>88</v>
      </c>
      <c r="E24" s="44" t="s">
        <v>206</v>
      </c>
      <c r="F24" s="44" t="s">
        <v>209</v>
      </c>
      <c r="G24" s="44" t="s">
        <v>215</v>
      </c>
      <c r="H24" s="58"/>
      <c r="I24" s="59"/>
      <c r="J24" s="45">
        <f t="shared" si="0"/>
        <v>0</v>
      </c>
      <c r="K24" s="46">
        <v>0.23</v>
      </c>
      <c r="L24" s="47">
        <f t="shared" ref="L24:L66" si="3">ROUND(J24*K24,2)</f>
        <v>0</v>
      </c>
      <c r="M24" s="47">
        <f t="shared" ref="M24:M66" si="4">ROUND(J24+L24,2)</f>
        <v>0</v>
      </c>
    </row>
    <row r="25" spans="1:15" ht="15" x14ac:dyDescent="0.25">
      <c r="A25" s="42">
        <v>13</v>
      </c>
      <c r="B25" s="43" t="s">
        <v>89</v>
      </c>
      <c r="C25" s="44" t="s">
        <v>90</v>
      </c>
      <c r="D25" s="44" t="s">
        <v>91</v>
      </c>
      <c r="E25" s="44" t="s">
        <v>206</v>
      </c>
      <c r="F25" s="44" t="s">
        <v>209</v>
      </c>
      <c r="G25" s="44" t="s">
        <v>215</v>
      </c>
      <c r="H25" s="58"/>
      <c r="I25" s="59"/>
      <c r="J25" s="45">
        <f t="shared" si="0"/>
        <v>0</v>
      </c>
      <c r="K25" s="46">
        <v>0.23</v>
      </c>
      <c r="L25" s="47">
        <f t="shared" si="3"/>
        <v>0</v>
      </c>
      <c r="M25" s="47">
        <f t="shared" si="4"/>
        <v>0</v>
      </c>
    </row>
    <row r="26" spans="1:15" ht="15" x14ac:dyDescent="0.25">
      <c r="A26" s="42">
        <v>14</v>
      </c>
      <c r="B26" s="43" t="s">
        <v>92</v>
      </c>
      <c r="C26" s="44" t="s">
        <v>93</v>
      </c>
      <c r="D26" s="44" t="s">
        <v>77</v>
      </c>
      <c r="E26" s="44" t="s">
        <v>206</v>
      </c>
      <c r="F26" s="44" t="s">
        <v>209</v>
      </c>
      <c r="G26" s="44" t="s">
        <v>215</v>
      </c>
      <c r="H26" s="58"/>
      <c r="I26" s="59"/>
      <c r="J26" s="45">
        <f t="shared" si="0"/>
        <v>0</v>
      </c>
      <c r="K26" s="46">
        <v>0.23</v>
      </c>
      <c r="L26" s="47">
        <f t="shared" si="3"/>
        <v>0</v>
      </c>
      <c r="M26" s="47">
        <f t="shared" si="4"/>
        <v>0</v>
      </c>
    </row>
    <row r="27" spans="1:15" ht="15" x14ac:dyDescent="0.25">
      <c r="A27" s="42">
        <v>15</v>
      </c>
      <c r="B27" s="43" t="s">
        <v>94</v>
      </c>
      <c r="C27" s="44" t="s">
        <v>95</v>
      </c>
      <c r="D27" s="44" t="s">
        <v>96</v>
      </c>
      <c r="E27" s="44" t="s">
        <v>206</v>
      </c>
      <c r="F27" s="44" t="s">
        <v>209</v>
      </c>
      <c r="G27" s="44" t="s">
        <v>215</v>
      </c>
      <c r="H27" s="58"/>
      <c r="I27" s="59"/>
      <c r="J27" s="45">
        <f t="shared" si="0"/>
        <v>0</v>
      </c>
      <c r="K27" s="46">
        <v>0.23</v>
      </c>
      <c r="L27" s="47">
        <f t="shared" si="3"/>
        <v>0</v>
      </c>
      <c r="M27" s="47">
        <f t="shared" si="4"/>
        <v>0</v>
      </c>
    </row>
    <row r="28" spans="1:15" ht="15" x14ac:dyDescent="0.25">
      <c r="A28" s="42">
        <v>16</v>
      </c>
      <c r="B28" s="43" t="s">
        <v>97</v>
      </c>
      <c r="C28" s="44" t="s">
        <v>98</v>
      </c>
      <c r="D28" s="44" t="s">
        <v>99</v>
      </c>
      <c r="E28" s="44" t="s">
        <v>206</v>
      </c>
      <c r="F28" s="44" t="s">
        <v>209</v>
      </c>
      <c r="G28" s="44" t="s">
        <v>209</v>
      </c>
      <c r="H28" s="59"/>
      <c r="I28" s="58"/>
      <c r="J28" s="45">
        <f t="shared" si="0"/>
        <v>0</v>
      </c>
      <c r="K28" s="46">
        <v>0.23</v>
      </c>
      <c r="L28" s="47">
        <f t="shared" si="3"/>
        <v>0</v>
      </c>
      <c r="M28" s="47">
        <f t="shared" si="4"/>
        <v>0</v>
      </c>
    </row>
    <row r="29" spans="1:15" ht="15" x14ac:dyDescent="0.25">
      <c r="A29" s="42">
        <v>17</v>
      </c>
      <c r="B29" s="43" t="s">
        <v>159</v>
      </c>
      <c r="C29" s="44" t="s">
        <v>160</v>
      </c>
      <c r="D29" s="44" t="s">
        <v>161</v>
      </c>
      <c r="E29" s="44" t="s">
        <v>206</v>
      </c>
      <c r="F29" s="44" t="s">
        <v>209</v>
      </c>
      <c r="G29" s="44" t="s">
        <v>215</v>
      </c>
      <c r="H29" s="58"/>
      <c r="I29" s="59"/>
      <c r="J29" s="45">
        <f t="shared" si="0"/>
        <v>0</v>
      </c>
      <c r="K29" s="46">
        <v>0.23</v>
      </c>
      <c r="L29" s="47">
        <f t="shared" si="3"/>
        <v>0</v>
      </c>
      <c r="M29" s="47">
        <f t="shared" si="4"/>
        <v>0</v>
      </c>
    </row>
    <row r="30" spans="1:15" ht="15" x14ac:dyDescent="0.25">
      <c r="A30" s="42">
        <v>18</v>
      </c>
      <c r="B30" s="43" t="s">
        <v>162</v>
      </c>
      <c r="C30" s="44" t="s">
        <v>163</v>
      </c>
      <c r="D30" s="44" t="s">
        <v>164</v>
      </c>
      <c r="E30" s="44" t="s">
        <v>206</v>
      </c>
      <c r="F30" s="44" t="s">
        <v>209</v>
      </c>
      <c r="G30" s="44" t="s">
        <v>215</v>
      </c>
      <c r="H30" s="58"/>
      <c r="I30" s="59"/>
      <c r="J30" s="45">
        <f t="shared" si="0"/>
        <v>0</v>
      </c>
      <c r="K30" s="46">
        <v>0.23</v>
      </c>
      <c r="L30" s="47">
        <f t="shared" si="3"/>
        <v>0</v>
      </c>
      <c r="M30" s="47">
        <f t="shared" si="4"/>
        <v>0</v>
      </c>
    </row>
    <row r="31" spans="1:15" ht="15" x14ac:dyDescent="0.25">
      <c r="A31" s="42">
        <v>19</v>
      </c>
      <c r="B31" s="43" t="s">
        <v>100</v>
      </c>
      <c r="C31" s="44" t="s">
        <v>101</v>
      </c>
      <c r="D31" s="44" t="s">
        <v>102</v>
      </c>
      <c r="E31" s="44" t="s">
        <v>206</v>
      </c>
      <c r="F31" s="44" t="s">
        <v>209</v>
      </c>
      <c r="G31" s="44" t="s">
        <v>215</v>
      </c>
      <c r="H31" s="58"/>
      <c r="I31" s="59"/>
      <c r="J31" s="45">
        <f t="shared" si="0"/>
        <v>0</v>
      </c>
      <c r="K31" s="46">
        <v>0.23</v>
      </c>
      <c r="L31" s="47">
        <f t="shared" si="3"/>
        <v>0</v>
      </c>
      <c r="M31" s="47">
        <f t="shared" si="4"/>
        <v>0</v>
      </c>
    </row>
    <row r="32" spans="1:15" ht="15" x14ac:dyDescent="0.25">
      <c r="A32" s="42">
        <v>20</v>
      </c>
      <c r="B32" s="43" t="s">
        <v>165</v>
      </c>
      <c r="C32" s="44" t="s">
        <v>166</v>
      </c>
      <c r="D32" s="44" t="s">
        <v>167</v>
      </c>
      <c r="E32" s="44" t="s">
        <v>206</v>
      </c>
      <c r="F32" s="44" t="s">
        <v>209</v>
      </c>
      <c r="G32" s="44" t="s">
        <v>215</v>
      </c>
      <c r="H32" s="58"/>
      <c r="I32" s="59"/>
      <c r="J32" s="45">
        <f t="shared" si="0"/>
        <v>0</v>
      </c>
      <c r="K32" s="46">
        <v>0.23</v>
      </c>
      <c r="L32" s="47">
        <f t="shared" si="3"/>
        <v>0</v>
      </c>
      <c r="M32" s="47">
        <f t="shared" si="4"/>
        <v>0</v>
      </c>
    </row>
    <row r="33" spans="1:13" ht="15" x14ac:dyDescent="0.25">
      <c r="A33" s="42">
        <v>21</v>
      </c>
      <c r="B33" s="43" t="s">
        <v>103</v>
      </c>
      <c r="C33" s="44" t="s">
        <v>104</v>
      </c>
      <c r="D33" s="44" t="s">
        <v>105</v>
      </c>
      <c r="E33" s="44" t="s">
        <v>206</v>
      </c>
      <c r="F33" s="44" t="s">
        <v>209</v>
      </c>
      <c r="G33" s="44" t="s">
        <v>215</v>
      </c>
      <c r="H33" s="58"/>
      <c r="I33" s="59"/>
      <c r="J33" s="45">
        <f t="shared" si="0"/>
        <v>0</v>
      </c>
      <c r="K33" s="46">
        <v>0.23</v>
      </c>
      <c r="L33" s="47">
        <f t="shared" si="3"/>
        <v>0</v>
      </c>
      <c r="M33" s="47">
        <f t="shared" si="4"/>
        <v>0</v>
      </c>
    </row>
    <row r="34" spans="1:13" ht="15" x14ac:dyDescent="0.25">
      <c r="A34" s="42">
        <v>22</v>
      </c>
      <c r="B34" s="43" t="s">
        <v>106</v>
      </c>
      <c r="C34" s="44" t="s">
        <v>107</v>
      </c>
      <c r="D34" s="44" t="s">
        <v>108</v>
      </c>
      <c r="E34" s="44" t="s">
        <v>206</v>
      </c>
      <c r="F34" s="44" t="s">
        <v>209</v>
      </c>
      <c r="G34" s="44" t="s">
        <v>215</v>
      </c>
      <c r="H34" s="58"/>
      <c r="I34" s="59"/>
      <c r="J34" s="45">
        <f t="shared" si="0"/>
        <v>0</v>
      </c>
      <c r="K34" s="46">
        <v>0.23</v>
      </c>
      <c r="L34" s="47">
        <f t="shared" si="3"/>
        <v>0</v>
      </c>
      <c r="M34" s="47">
        <f t="shared" si="4"/>
        <v>0</v>
      </c>
    </row>
    <row r="35" spans="1:13" ht="15" x14ac:dyDescent="0.25">
      <c r="A35" s="42">
        <v>23</v>
      </c>
      <c r="B35" s="43" t="s">
        <v>109</v>
      </c>
      <c r="C35" s="44" t="s">
        <v>110</v>
      </c>
      <c r="D35" s="44" t="s">
        <v>111</v>
      </c>
      <c r="E35" s="44" t="s">
        <v>206</v>
      </c>
      <c r="F35" s="44" t="s">
        <v>209</v>
      </c>
      <c r="G35" s="44" t="s">
        <v>209</v>
      </c>
      <c r="H35" s="59"/>
      <c r="I35" s="58"/>
      <c r="J35" s="45">
        <f t="shared" si="0"/>
        <v>0</v>
      </c>
      <c r="K35" s="46">
        <v>0.23</v>
      </c>
      <c r="L35" s="47">
        <f t="shared" si="3"/>
        <v>0</v>
      </c>
      <c r="M35" s="47">
        <f t="shared" si="4"/>
        <v>0</v>
      </c>
    </row>
    <row r="36" spans="1:13" ht="15" x14ac:dyDescent="0.25">
      <c r="A36" s="42">
        <v>24</v>
      </c>
      <c r="B36" s="43" t="s">
        <v>168</v>
      </c>
      <c r="C36" s="44" t="s">
        <v>169</v>
      </c>
      <c r="D36" s="44" t="s">
        <v>170</v>
      </c>
      <c r="E36" s="44" t="s">
        <v>206</v>
      </c>
      <c r="F36" s="44" t="s">
        <v>209</v>
      </c>
      <c r="G36" s="44" t="s">
        <v>215</v>
      </c>
      <c r="H36" s="58"/>
      <c r="I36" s="59"/>
      <c r="J36" s="45">
        <f t="shared" si="0"/>
        <v>0</v>
      </c>
      <c r="K36" s="46">
        <v>0.23</v>
      </c>
      <c r="L36" s="47">
        <f t="shared" si="3"/>
        <v>0</v>
      </c>
      <c r="M36" s="47">
        <f t="shared" si="4"/>
        <v>0</v>
      </c>
    </row>
    <row r="37" spans="1:13" ht="15" x14ac:dyDescent="0.25">
      <c r="A37" s="42">
        <v>25</v>
      </c>
      <c r="B37" s="43" t="s">
        <v>171</v>
      </c>
      <c r="C37" s="44" t="s">
        <v>112</v>
      </c>
      <c r="D37" s="44" t="s">
        <v>113</v>
      </c>
      <c r="E37" s="44" t="s">
        <v>206</v>
      </c>
      <c r="F37" s="44" t="s">
        <v>209</v>
      </c>
      <c r="G37" s="44" t="s">
        <v>215</v>
      </c>
      <c r="H37" s="58"/>
      <c r="I37" s="59"/>
      <c r="J37" s="45">
        <f t="shared" si="0"/>
        <v>0</v>
      </c>
      <c r="K37" s="46">
        <v>0.23</v>
      </c>
      <c r="L37" s="47">
        <f t="shared" si="3"/>
        <v>0</v>
      </c>
      <c r="M37" s="47">
        <f t="shared" si="4"/>
        <v>0</v>
      </c>
    </row>
    <row r="38" spans="1:13" ht="15" x14ac:dyDescent="0.25">
      <c r="A38" s="42">
        <v>26</v>
      </c>
      <c r="B38" s="43" t="s">
        <v>172</v>
      </c>
      <c r="C38" s="44" t="s">
        <v>173</v>
      </c>
      <c r="D38" s="44" t="s">
        <v>174</v>
      </c>
      <c r="E38" s="44" t="s">
        <v>206</v>
      </c>
      <c r="F38" s="44" t="s">
        <v>209</v>
      </c>
      <c r="G38" s="44" t="s">
        <v>215</v>
      </c>
      <c r="H38" s="58"/>
      <c r="I38" s="59"/>
      <c r="J38" s="45">
        <f t="shared" si="0"/>
        <v>0</v>
      </c>
      <c r="K38" s="46">
        <v>0.23</v>
      </c>
      <c r="L38" s="47">
        <f t="shared" si="3"/>
        <v>0</v>
      </c>
      <c r="M38" s="47">
        <f t="shared" si="4"/>
        <v>0</v>
      </c>
    </row>
    <row r="39" spans="1:13" ht="15" x14ac:dyDescent="0.25">
      <c r="A39" s="42">
        <v>27</v>
      </c>
      <c r="B39" s="43" t="s">
        <v>175</v>
      </c>
      <c r="C39" s="44" t="s">
        <v>176</v>
      </c>
      <c r="D39" s="44" t="s">
        <v>177</v>
      </c>
      <c r="E39" s="44" t="s">
        <v>206</v>
      </c>
      <c r="F39" s="44" t="s">
        <v>209</v>
      </c>
      <c r="G39" s="44" t="s">
        <v>215</v>
      </c>
      <c r="H39" s="58"/>
      <c r="I39" s="59"/>
      <c r="J39" s="45">
        <f t="shared" si="0"/>
        <v>0</v>
      </c>
      <c r="K39" s="46">
        <v>0.23</v>
      </c>
      <c r="L39" s="47">
        <f t="shared" si="3"/>
        <v>0</v>
      </c>
      <c r="M39" s="47">
        <f t="shared" si="4"/>
        <v>0</v>
      </c>
    </row>
    <row r="40" spans="1:13" ht="15" x14ac:dyDescent="0.25">
      <c r="A40" s="42">
        <v>28</v>
      </c>
      <c r="B40" s="43" t="s">
        <v>114</v>
      </c>
      <c r="C40" s="44" t="s">
        <v>115</v>
      </c>
      <c r="D40" s="44" t="s">
        <v>116</v>
      </c>
      <c r="E40" s="44" t="s">
        <v>206</v>
      </c>
      <c r="F40" s="44" t="s">
        <v>209</v>
      </c>
      <c r="G40" s="44" t="s">
        <v>215</v>
      </c>
      <c r="H40" s="58"/>
      <c r="I40" s="59"/>
      <c r="J40" s="45">
        <f t="shared" si="0"/>
        <v>0</v>
      </c>
      <c r="K40" s="46">
        <v>0.23</v>
      </c>
      <c r="L40" s="47">
        <f t="shared" si="3"/>
        <v>0</v>
      </c>
      <c r="M40" s="47">
        <f t="shared" si="4"/>
        <v>0</v>
      </c>
    </row>
    <row r="41" spans="1:13" ht="15" x14ac:dyDescent="0.25">
      <c r="A41" s="42">
        <v>29</v>
      </c>
      <c r="B41" s="43" t="s">
        <v>178</v>
      </c>
      <c r="C41" s="44" t="s">
        <v>179</v>
      </c>
      <c r="D41" s="44" t="s">
        <v>180</v>
      </c>
      <c r="E41" s="44" t="s">
        <v>206</v>
      </c>
      <c r="F41" s="44" t="s">
        <v>209</v>
      </c>
      <c r="G41" s="44" t="s">
        <v>215</v>
      </c>
      <c r="H41" s="58"/>
      <c r="I41" s="59"/>
      <c r="J41" s="45">
        <f t="shared" si="0"/>
        <v>0</v>
      </c>
      <c r="K41" s="46">
        <v>0.23</v>
      </c>
      <c r="L41" s="47">
        <f t="shared" si="3"/>
        <v>0</v>
      </c>
      <c r="M41" s="47">
        <f t="shared" si="4"/>
        <v>0</v>
      </c>
    </row>
    <row r="42" spans="1:13" ht="15" x14ac:dyDescent="0.25">
      <c r="A42" s="42">
        <v>30</v>
      </c>
      <c r="B42" s="43" t="s">
        <v>117</v>
      </c>
      <c r="C42" s="44" t="s">
        <v>118</v>
      </c>
      <c r="D42" s="44" t="s">
        <v>39</v>
      </c>
      <c r="E42" s="44" t="s">
        <v>206</v>
      </c>
      <c r="F42" s="44" t="s">
        <v>209</v>
      </c>
      <c r="G42" s="44" t="s">
        <v>215</v>
      </c>
      <c r="H42" s="58"/>
      <c r="I42" s="59"/>
      <c r="J42" s="45">
        <f t="shared" si="0"/>
        <v>0</v>
      </c>
      <c r="K42" s="46">
        <v>0.23</v>
      </c>
      <c r="L42" s="47">
        <f t="shared" si="3"/>
        <v>0</v>
      </c>
      <c r="M42" s="47">
        <f t="shared" si="4"/>
        <v>0</v>
      </c>
    </row>
    <row r="43" spans="1:13" ht="15" x14ac:dyDescent="0.25">
      <c r="A43" s="42">
        <v>31</v>
      </c>
      <c r="B43" s="43" t="s">
        <v>181</v>
      </c>
      <c r="C43" s="44" t="s">
        <v>119</v>
      </c>
      <c r="D43" s="44" t="s">
        <v>120</v>
      </c>
      <c r="E43" s="44" t="s">
        <v>206</v>
      </c>
      <c r="F43" s="44" t="s">
        <v>209</v>
      </c>
      <c r="G43" s="44" t="s">
        <v>215</v>
      </c>
      <c r="H43" s="58"/>
      <c r="I43" s="59"/>
      <c r="J43" s="45">
        <f t="shared" si="0"/>
        <v>0</v>
      </c>
      <c r="K43" s="46">
        <v>0.23</v>
      </c>
      <c r="L43" s="47">
        <f t="shared" si="3"/>
        <v>0</v>
      </c>
      <c r="M43" s="47">
        <f t="shared" si="4"/>
        <v>0</v>
      </c>
    </row>
    <row r="44" spans="1:13" ht="15" x14ac:dyDescent="0.25">
      <c r="A44" s="42">
        <v>32</v>
      </c>
      <c r="B44" s="43" t="s">
        <v>182</v>
      </c>
      <c r="C44" s="44" t="s">
        <v>183</v>
      </c>
      <c r="D44" s="44" t="s">
        <v>184</v>
      </c>
      <c r="E44" s="44" t="s">
        <v>206</v>
      </c>
      <c r="F44" s="44" t="s">
        <v>209</v>
      </c>
      <c r="G44" s="44" t="s">
        <v>215</v>
      </c>
      <c r="H44" s="58"/>
      <c r="I44" s="59"/>
      <c r="J44" s="45">
        <f t="shared" si="0"/>
        <v>0</v>
      </c>
      <c r="K44" s="46">
        <v>0.23</v>
      </c>
      <c r="L44" s="47">
        <f t="shared" si="3"/>
        <v>0</v>
      </c>
      <c r="M44" s="47">
        <f t="shared" si="4"/>
        <v>0</v>
      </c>
    </row>
    <row r="45" spans="1:13" ht="15" x14ac:dyDescent="0.25">
      <c r="A45" s="42">
        <v>33</v>
      </c>
      <c r="B45" s="43" t="s">
        <v>121</v>
      </c>
      <c r="C45" s="44" t="s">
        <v>122</v>
      </c>
      <c r="D45" s="44" t="s">
        <v>123</v>
      </c>
      <c r="E45" s="44" t="s">
        <v>206</v>
      </c>
      <c r="F45" s="44" t="s">
        <v>209</v>
      </c>
      <c r="G45" s="44" t="s">
        <v>215</v>
      </c>
      <c r="H45" s="58"/>
      <c r="I45" s="59"/>
      <c r="J45" s="45">
        <f t="shared" si="0"/>
        <v>0</v>
      </c>
      <c r="K45" s="46">
        <v>0.23</v>
      </c>
      <c r="L45" s="47">
        <f t="shared" si="3"/>
        <v>0</v>
      </c>
      <c r="M45" s="47">
        <f t="shared" si="4"/>
        <v>0</v>
      </c>
    </row>
    <row r="46" spans="1:13" ht="15" x14ac:dyDescent="0.25">
      <c r="A46" s="42">
        <v>34</v>
      </c>
      <c r="B46" s="43" t="s">
        <v>124</v>
      </c>
      <c r="C46" s="44" t="s">
        <v>125</v>
      </c>
      <c r="D46" s="44" t="s">
        <v>126</v>
      </c>
      <c r="E46" s="44" t="s">
        <v>206</v>
      </c>
      <c r="F46" s="44" t="s">
        <v>209</v>
      </c>
      <c r="G46" s="44" t="s">
        <v>215</v>
      </c>
      <c r="H46" s="58"/>
      <c r="I46" s="59"/>
      <c r="J46" s="45">
        <f t="shared" si="0"/>
        <v>0</v>
      </c>
      <c r="K46" s="46">
        <v>0.23</v>
      </c>
      <c r="L46" s="47">
        <f t="shared" si="3"/>
        <v>0</v>
      </c>
      <c r="M46" s="47">
        <f t="shared" si="4"/>
        <v>0</v>
      </c>
    </row>
    <row r="47" spans="1:13" ht="15" x14ac:dyDescent="0.25">
      <c r="A47" s="42">
        <v>35</v>
      </c>
      <c r="B47" s="43" t="s">
        <v>185</v>
      </c>
      <c r="C47" s="44" t="s">
        <v>127</v>
      </c>
      <c r="D47" s="44" t="s">
        <v>128</v>
      </c>
      <c r="E47" s="44" t="s">
        <v>206</v>
      </c>
      <c r="F47" s="44" t="s">
        <v>209</v>
      </c>
      <c r="G47" s="44" t="s">
        <v>209</v>
      </c>
      <c r="H47" s="59"/>
      <c r="I47" s="58"/>
      <c r="J47" s="45">
        <f t="shared" si="0"/>
        <v>0</v>
      </c>
      <c r="K47" s="46">
        <v>0.23</v>
      </c>
      <c r="L47" s="47">
        <f t="shared" si="3"/>
        <v>0</v>
      </c>
      <c r="M47" s="47">
        <f t="shared" si="4"/>
        <v>0</v>
      </c>
    </row>
    <row r="48" spans="1:13" ht="15" x14ac:dyDescent="0.25">
      <c r="A48" s="42">
        <v>36</v>
      </c>
      <c r="B48" s="43" t="s">
        <v>129</v>
      </c>
      <c r="C48" s="44" t="s">
        <v>130</v>
      </c>
      <c r="D48" s="44" t="s">
        <v>102</v>
      </c>
      <c r="E48" s="44" t="s">
        <v>206</v>
      </c>
      <c r="F48" s="44" t="s">
        <v>209</v>
      </c>
      <c r="G48" s="44" t="s">
        <v>215</v>
      </c>
      <c r="H48" s="58"/>
      <c r="I48" s="59"/>
      <c r="J48" s="45">
        <f t="shared" si="0"/>
        <v>0</v>
      </c>
      <c r="K48" s="46">
        <v>0.23</v>
      </c>
      <c r="L48" s="47">
        <f t="shared" si="3"/>
        <v>0</v>
      </c>
      <c r="M48" s="47">
        <f t="shared" si="4"/>
        <v>0</v>
      </c>
    </row>
    <row r="49" spans="1:13" ht="15" x14ac:dyDescent="0.25">
      <c r="A49" s="42">
        <v>37</v>
      </c>
      <c r="B49" s="43" t="s">
        <v>189</v>
      </c>
      <c r="C49" s="44" t="s">
        <v>190</v>
      </c>
      <c r="D49" s="44" t="s">
        <v>191</v>
      </c>
      <c r="E49" s="44" t="s">
        <v>206</v>
      </c>
      <c r="F49" s="44" t="s">
        <v>209</v>
      </c>
      <c r="G49" s="44" t="s">
        <v>215</v>
      </c>
      <c r="H49" s="58"/>
      <c r="I49" s="59"/>
      <c r="J49" s="45">
        <f t="shared" si="0"/>
        <v>0</v>
      </c>
      <c r="K49" s="46">
        <v>0.23</v>
      </c>
      <c r="L49" s="47">
        <f t="shared" si="3"/>
        <v>0</v>
      </c>
      <c r="M49" s="47">
        <f t="shared" si="4"/>
        <v>0</v>
      </c>
    </row>
    <row r="50" spans="1:13" ht="15" x14ac:dyDescent="0.25">
      <c r="A50" s="42">
        <v>38</v>
      </c>
      <c r="B50" s="43" t="s">
        <v>30</v>
      </c>
      <c r="C50" s="44" t="s">
        <v>31</v>
      </c>
      <c r="D50" s="44" t="s">
        <v>24</v>
      </c>
      <c r="E50" s="44" t="s">
        <v>208</v>
      </c>
      <c r="F50" s="44" t="s">
        <v>209</v>
      </c>
      <c r="G50" s="44" t="s">
        <v>209</v>
      </c>
      <c r="H50" s="59"/>
      <c r="I50" s="58"/>
      <c r="J50" s="45">
        <f t="shared" si="0"/>
        <v>0</v>
      </c>
      <c r="K50" s="46">
        <v>0.23</v>
      </c>
      <c r="L50" s="47">
        <f t="shared" si="3"/>
        <v>0</v>
      </c>
      <c r="M50" s="47">
        <f t="shared" si="4"/>
        <v>0</v>
      </c>
    </row>
    <row r="51" spans="1:13" ht="15" customHeight="1" x14ac:dyDescent="0.25">
      <c r="A51" s="68">
        <v>39</v>
      </c>
      <c r="B51" s="72" t="s">
        <v>32</v>
      </c>
      <c r="C51" s="44" t="s">
        <v>35</v>
      </c>
      <c r="D51" s="44" t="s">
        <v>36</v>
      </c>
      <c r="E51" s="44" t="s">
        <v>206</v>
      </c>
      <c r="F51" s="44" t="s">
        <v>209</v>
      </c>
      <c r="G51" s="44" t="s">
        <v>215</v>
      </c>
      <c r="H51" s="58"/>
      <c r="I51" s="59"/>
      <c r="J51" s="45">
        <f t="shared" si="0"/>
        <v>0</v>
      </c>
      <c r="K51" s="46">
        <v>0.23</v>
      </c>
      <c r="L51" s="47">
        <f t="shared" si="3"/>
        <v>0</v>
      </c>
      <c r="M51" s="47">
        <f t="shared" si="4"/>
        <v>0</v>
      </c>
    </row>
    <row r="52" spans="1:13" ht="15" customHeight="1" x14ac:dyDescent="0.25">
      <c r="A52" s="69"/>
      <c r="B52" s="73"/>
      <c r="C52" s="44" t="s">
        <v>33</v>
      </c>
      <c r="D52" s="44" t="s">
        <v>34</v>
      </c>
      <c r="E52" s="44" t="s">
        <v>208</v>
      </c>
      <c r="F52" s="44" t="s">
        <v>209</v>
      </c>
      <c r="G52" s="44" t="s">
        <v>215</v>
      </c>
      <c r="H52" s="58"/>
      <c r="I52" s="59"/>
      <c r="J52" s="45">
        <f t="shared" si="0"/>
        <v>0</v>
      </c>
      <c r="K52" s="46">
        <v>0.23</v>
      </c>
      <c r="L52" s="47">
        <f t="shared" si="3"/>
        <v>0</v>
      </c>
      <c r="M52" s="47">
        <f t="shared" si="4"/>
        <v>0</v>
      </c>
    </row>
    <row r="53" spans="1:13" ht="15" x14ac:dyDescent="0.25">
      <c r="A53" s="42">
        <v>40</v>
      </c>
      <c r="B53" s="43" t="s">
        <v>37</v>
      </c>
      <c r="C53" s="44" t="s">
        <v>38</v>
      </c>
      <c r="D53" s="44" t="s">
        <v>39</v>
      </c>
      <c r="E53" s="44" t="s">
        <v>206</v>
      </c>
      <c r="F53" s="44" t="s">
        <v>209</v>
      </c>
      <c r="G53" s="44" t="s">
        <v>215</v>
      </c>
      <c r="H53" s="58"/>
      <c r="I53" s="59"/>
      <c r="J53" s="45">
        <f t="shared" si="0"/>
        <v>0</v>
      </c>
      <c r="K53" s="46">
        <v>0.23</v>
      </c>
      <c r="L53" s="47">
        <f t="shared" si="3"/>
        <v>0</v>
      </c>
      <c r="M53" s="47">
        <f t="shared" si="4"/>
        <v>0</v>
      </c>
    </row>
    <row r="54" spans="1:13" ht="15" x14ac:dyDescent="0.25">
      <c r="A54" s="42">
        <v>41</v>
      </c>
      <c r="B54" s="43" t="s">
        <v>192</v>
      </c>
      <c r="C54" s="44" t="s">
        <v>193</v>
      </c>
      <c r="D54" s="44" t="s">
        <v>116</v>
      </c>
      <c r="E54" s="44" t="s">
        <v>206</v>
      </c>
      <c r="F54" s="44" t="s">
        <v>209</v>
      </c>
      <c r="G54" s="44" t="s">
        <v>215</v>
      </c>
      <c r="H54" s="58"/>
      <c r="I54" s="59"/>
      <c r="J54" s="45">
        <f t="shared" si="0"/>
        <v>0</v>
      </c>
      <c r="K54" s="46">
        <v>0.23</v>
      </c>
      <c r="L54" s="47">
        <f t="shared" si="3"/>
        <v>0</v>
      </c>
      <c r="M54" s="47">
        <f t="shared" si="4"/>
        <v>0</v>
      </c>
    </row>
    <row r="55" spans="1:13" ht="15" x14ac:dyDescent="0.25">
      <c r="A55" s="42">
        <v>42</v>
      </c>
      <c r="B55" s="43" t="s">
        <v>194</v>
      </c>
      <c r="C55" s="44" t="s">
        <v>195</v>
      </c>
      <c r="D55" s="44" t="s">
        <v>196</v>
      </c>
      <c r="E55" s="44" t="s">
        <v>206</v>
      </c>
      <c r="F55" s="44" t="s">
        <v>209</v>
      </c>
      <c r="G55" s="44" t="s">
        <v>215</v>
      </c>
      <c r="H55" s="58"/>
      <c r="I55" s="59"/>
      <c r="J55" s="45">
        <f t="shared" si="0"/>
        <v>0</v>
      </c>
      <c r="K55" s="46">
        <v>0.23</v>
      </c>
      <c r="L55" s="47">
        <f t="shared" si="3"/>
        <v>0</v>
      </c>
      <c r="M55" s="47">
        <f t="shared" si="4"/>
        <v>0</v>
      </c>
    </row>
    <row r="56" spans="1:13" ht="15" x14ac:dyDescent="0.25">
      <c r="A56" s="42">
        <v>43</v>
      </c>
      <c r="B56" s="43" t="s">
        <v>40</v>
      </c>
      <c r="C56" s="44" t="s">
        <v>41</v>
      </c>
      <c r="D56" s="44" t="s">
        <v>42</v>
      </c>
      <c r="E56" s="44" t="s">
        <v>206</v>
      </c>
      <c r="F56" s="44" t="s">
        <v>209</v>
      </c>
      <c r="G56" s="44" t="s">
        <v>215</v>
      </c>
      <c r="H56" s="58"/>
      <c r="I56" s="59"/>
      <c r="J56" s="45">
        <f t="shared" si="0"/>
        <v>0</v>
      </c>
      <c r="K56" s="46">
        <v>0.23</v>
      </c>
      <c r="L56" s="47">
        <f t="shared" si="3"/>
        <v>0</v>
      </c>
      <c r="M56" s="47">
        <f t="shared" si="4"/>
        <v>0</v>
      </c>
    </row>
    <row r="57" spans="1:13" ht="15" x14ac:dyDescent="0.25">
      <c r="A57" s="42">
        <v>44</v>
      </c>
      <c r="B57" s="43" t="s">
        <v>43</v>
      </c>
      <c r="C57" s="44" t="s">
        <v>44</v>
      </c>
      <c r="D57" s="44" t="s">
        <v>45</v>
      </c>
      <c r="E57" s="44" t="s">
        <v>206</v>
      </c>
      <c r="F57" s="44" t="s">
        <v>209</v>
      </c>
      <c r="G57" s="44" t="s">
        <v>215</v>
      </c>
      <c r="H57" s="58"/>
      <c r="I57" s="59"/>
      <c r="J57" s="45">
        <f t="shared" si="0"/>
        <v>0</v>
      </c>
      <c r="K57" s="46">
        <v>0.23</v>
      </c>
      <c r="L57" s="47">
        <f t="shared" si="3"/>
        <v>0</v>
      </c>
      <c r="M57" s="47">
        <f t="shared" si="4"/>
        <v>0</v>
      </c>
    </row>
    <row r="58" spans="1:13" ht="15" x14ac:dyDescent="0.25">
      <c r="A58" s="42">
        <v>45</v>
      </c>
      <c r="B58" s="43" t="s">
        <v>197</v>
      </c>
      <c r="C58" s="44" t="s">
        <v>198</v>
      </c>
      <c r="D58" s="44" t="s">
        <v>199</v>
      </c>
      <c r="E58" s="44" t="s">
        <v>206</v>
      </c>
      <c r="F58" s="44" t="s">
        <v>209</v>
      </c>
      <c r="G58" s="44" t="s">
        <v>215</v>
      </c>
      <c r="H58" s="58"/>
      <c r="I58" s="59"/>
      <c r="J58" s="45">
        <f t="shared" si="0"/>
        <v>0</v>
      </c>
      <c r="K58" s="46">
        <v>0.23</v>
      </c>
      <c r="L58" s="47">
        <f t="shared" si="3"/>
        <v>0</v>
      </c>
      <c r="M58" s="47">
        <f t="shared" si="4"/>
        <v>0</v>
      </c>
    </row>
    <row r="59" spans="1:13" ht="25.5" x14ac:dyDescent="0.25">
      <c r="A59" s="42">
        <v>46</v>
      </c>
      <c r="B59" s="43" t="s">
        <v>200</v>
      </c>
      <c r="C59" s="44" t="s">
        <v>46</v>
      </c>
      <c r="D59" s="44" t="s">
        <v>47</v>
      </c>
      <c r="E59" s="44" t="s">
        <v>206</v>
      </c>
      <c r="F59" s="44" t="s">
        <v>209</v>
      </c>
      <c r="G59" s="44" t="s">
        <v>215</v>
      </c>
      <c r="H59" s="58"/>
      <c r="I59" s="59"/>
      <c r="J59" s="45">
        <f t="shared" si="0"/>
        <v>0</v>
      </c>
      <c r="K59" s="46">
        <v>0.23</v>
      </c>
      <c r="L59" s="47">
        <f t="shared" si="3"/>
        <v>0</v>
      </c>
      <c r="M59" s="47">
        <f t="shared" si="4"/>
        <v>0</v>
      </c>
    </row>
    <row r="60" spans="1:13" ht="15" x14ac:dyDescent="0.25">
      <c r="A60" s="42">
        <v>47</v>
      </c>
      <c r="B60" s="43" t="s">
        <v>48</v>
      </c>
      <c r="C60" s="44" t="s">
        <v>49</v>
      </c>
      <c r="D60" s="44" t="s">
        <v>50</v>
      </c>
      <c r="E60" s="44" t="s">
        <v>206</v>
      </c>
      <c r="F60" s="44" t="s">
        <v>209</v>
      </c>
      <c r="G60" s="44" t="s">
        <v>215</v>
      </c>
      <c r="H60" s="58"/>
      <c r="I60" s="59"/>
      <c r="J60" s="45">
        <f t="shared" si="0"/>
        <v>0</v>
      </c>
      <c r="K60" s="46">
        <v>0.23</v>
      </c>
      <c r="L60" s="47">
        <f t="shared" si="3"/>
        <v>0</v>
      </c>
      <c r="M60" s="47">
        <f t="shared" si="4"/>
        <v>0</v>
      </c>
    </row>
    <row r="61" spans="1:13" ht="15" x14ac:dyDescent="0.25">
      <c r="A61" s="42">
        <v>48</v>
      </c>
      <c r="B61" s="43" t="s">
        <v>51</v>
      </c>
      <c r="C61" s="44" t="s">
        <v>52</v>
      </c>
      <c r="D61" s="44" t="s">
        <v>53</v>
      </c>
      <c r="E61" s="44" t="s">
        <v>206</v>
      </c>
      <c r="F61" s="44" t="s">
        <v>209</v>
      </c>
      <c r="G61" s="44" t="s">
        <v>215</v>
      </c>
      <c r="H61" s="58"/>
      <c r="I61" s="59"/>
      <c r="J61" s="45">
        <f t="shared" si="0"/>
        <v>0</v>
      </c>
      <c r="K61" s="46">
        <v>0.23</v>
      </c>
      <c r="L61" s="47">
        <f t="shared" si="3"/>
        <v>0</v>
      </c>
      <c r="M61" s="47">
        <f t="shared" si="4"/>
        <v>0</v>
      </c>
    </row>
    <row r="62" spans="1:13" ht="15" customHeight="1" x14ac:dyDescent="0.25">
      <c r="A62" s="63">
        <v>49</v>
      </c>
      <c r="B62" s="64" t="s">
        <v>54</v>
      </c>
      <c r="C62" s="44" t="s">
        <v>55</v>
      </c>
      <c r="D62" s="44" t="s">
        <v>56</v>
      </c>
      <c r="E62" s="44" t="s">
        <v>207</v>
      </c>
      <c r="F62" s="44" t="s">
        <v>209</v>
      </c>
      <c r="G62" s="44" t="s">
        <v>215</v>
      </c>
      <c r="H62" s="58"/>
      <c r="I62" s="59"/>
      <c r="J62" s="45">
        <f t="shared" si="0"/>
        <v>0</v>
      </c>
      <c r="K62" s="46">
        <v>0.23</v>
      </c>
      <c r="L62" s="47">
        <f t="shared" si="3"/>
        <v>0</v>
      </c>
      <c r="M62" s="47">
        <f t="shared" si="4"/>
        <v>0</v>
      </c>
    </row>
    <row r="63" spans="1:13" ht="25.5" x14ac:dyDescent="0.25">
      <c r="A63" s="42">
        <v>50</v>
      </c>
      <c r="B63" s="43" t="s">
        <v>57</v>
      </c>
      <c r="C63" s="44" t="s">
        <v>58</v>
      </c>
      <c r="D63" s="44" t="s">
        <v>59</v>
      </c>
      <c r="E63" s="44" t="s">
        <v>206</v>
      </c>
      <c r="F63" s="44" t="s">
        <v>209</v>
      </c>
      <c r="G63" s="44" t="s">
        <v>215</v>
      </c>
      <c r="H63" s="58"/>
      <c r="I63" s="59"/>
      <c r="J63" s="45">
        <f t="shared" si="0"/>
        <v>0</v>
      </c>
      <c r="K63" s="46">
        <v>0.23</v>
      </c>
      <c r="L63" s="47">
        <f t="shared" si="3"/>
        <v>0</v>
      </c>
      <c r="M63" s="47">
        <f t="shared" si="4"/>
        <v>0</v>
      </c>
    </row>
    <row r="64" spans="1:13" ht="15" x14ac:dyDescent="0.25">
      <c r="A64" s="42">
        <v>51</v>
      </c>
      <c r="B64" s="43" t="s">
        <v>60</v>
      </c>
      <c r="C64" s="44" t="s">
        <v>61</v>
      </c>
      <c r="D64" s="44" t="s">
        <v>62</v>
      </c>
      <c r="E64" s="44" t="s">
        <v>206</v>
      </c>
      <c r="F64" s="44" t="s">
        <v>209</v>
      </c>
      <c r="G64" s="44" t="s">
        <v>215</v>
      </c>
      <c r="H64" s="58"/>
      <c r="I64" s="59"/>
      <c r="J64" s="45">
        <f t="shared" si="0"/>
        <v>0</v>
      </c>
      <c r="K64" s="46">
        <v>0.23</v>
      </c>
      <c r="L64" s="47">
        <f t="shared" si="3"/>
        <v>0</v>
      </c>
      <c r="M64" s="47">
        <f t="shared" si="4"/>
        <v>0</v>
      </c>
    </row>
    <row r="65" spans="1:13" ht="15" x14ac:dyDescent="0.25">
      <c r="A65" s="42">
        <v>52</v>
      </c>
      <c r="B65" s="43" t="s">
        <v>63</v>
      </c>
      <c r="C65" s="44" t="s">
        <v>64</v>
      </c>
      <c r="D65" s="44" t="s">
        <v>65</v>
      </c>
      <c r="E65" s="44" t="s">
        <v>206</v>
      </c>
      <c r="F65" s="44" t="s">
        <v>209</v>
      </c>
      <c r="G65" s="44" t="s">
        <v>215</v>
      </c>
      <c r="H65" s="58"/>
      <c r="I65" s="59"/>
      <c r="J65" s="45">
        <f t="shared" si="0"/>
        <v>0</v>
      </c>
      <c r="K65" s="46">
        <v>0.23</v>
      </c>
      <c r="L65" s="47">
        <f t="shared" si="3"/>
        <v>0</v>
      </c>
      <c r="M65" s="47">
        <f t="shared" si="4"/>
        <v>0</v>
      </c>
    </row>
    <row r="66" spans="1:13" ht="15" x14ac:dyDescent="0.25">
      <c r="A66" s="42">
        <v>53</v>
      </c>
      <c r="B66" s="43" t="s">
        <v>66</v>
      </c>
      <c r="C66" s="44" t="s">
        <v>67</v>
      </c>
      <c r="D66" s="44" t="s">
        <v>68</v>
      </c>
      <c r="E66" s="44" t="s">
        <v>206</v>
      </c>
      <c r="F66" s="44" t="s">
        <v>209</v>
      </c>
      <c r="G66" s="44" t="s">
        <v>215</v>
      </c>
      <c r="H66" s="58"/>
      <c r="I66" s="59"/>
      <c r="J66" s="45">
        <f t="shared" si="0"/>
        <v>0</v>
      </c>
      <c r="K66" s="46">
        <v>0.23</v>
      </c>
      <c r="L66" s="47">
        <f t="shared" si="3"/>
        <v>0</v>
      </c>
      <c r="M66" s="47">
        <f t="shared" si="4"/>
        <v>0</v>
      </c>
    </row>
    <row r="67" spans="1:13" ht="15" x14ac:dyDescent="0.25">
      <c r="A67" s="49"/>
      <c r="B67" s="48"/>
      <c r="C67" s="48"/>
      <c r="D67" s="48"/>
      <c r="E67" s="48"/>
      <c r="F67" s="48"/>
      <c r="G67" s="48"/>
      <c r="H67" s="48"/>
      <c r="I67" s="50" t="s">
        <v>12</v>
      </c>
      <c r="J67" s="51">
        <f>SUM(J10:J66)</f>
        <v>0</v>
      </c>
      <c r="K67" s="52" t="s">
        <v>16</v>
      </c>
      <c r="L67" s="51">
        <f>SUM(L10:L66)</f>
        <v>0</v>
      </c>
      <c r="M67" s="51">
        <f>SUM(M10:M66)</f>
        <v>0</v>
      </c>
    </row>
    <row r="71" spans="1:13" ht="64.5" customHeight="1" x14ac:dyDescent="0.25">
      <c r="J71" s="70" t="s">
        <v>224</v>
      </c>
      <c r="K71" s="70"/>
      <c r="L71" s="70"/>
      <c r="M71" s="70"/>
    </row>
    <row r="72" spans="1:13" ht="15" x14ac:dyDescent="0.25">
      <c r="J72" s="53"/>
      <c r="K72" s="54"/>
      <c r="L72" s="55"/>
      <c r="M72" s="54"/>
    </row>
    <row r="73" spans="1:13" ht="15" x14ac:dyDescent="0.25">
      <c r="J73" s="53"/>
      <c r="K73" s="53"/>
      <c r="L73" s="53"/>
      <c r="M73" s="53"/>
    </row>
    <row r="74" spans="1:13" ht="15" x14ac:dyDescent="0.25">
      <c r="J74" s="53"/>
      <c r="K74" s="53"/>
      <c r="L74" s="53"/>
      <c r="M74" s="53"/>
    </row>
    <row r="75" spans="1:13" ht="15" customHeight="1" x14ac:dyDescent="0.25">
      <c r="B75" s="56" t="s">
        <v>5</v>
      </c>
      <c r="J75" s="81" t="s">
        <v>5</v>
      </c>
      <c r="K75" s="81"/>
      <c r="L75" s="81"/>
      <c r="M75" s="81"/>
    </row>
    <row r="76" spans="1:13" ht="15" customHeight="1" x14ac:dyDescent="0.25">
      <c r="A76" s="57" t="s">
        <v>213</v>
      </c>
      <c r="B76" s="65" t="s">
        <v>214</v>
      </c>
      <c r="J76" s="80" t="s">
        <v>212</v>
      </c>
      <c r="K76" s="80"/>
      <c r="L76" s="80"/>
      <c r="M76" s="80"/>
    </row>
  </sheetData>
  <sheetProtection algorithmName="SHA-512" hashValue="9pfqcaFTH1vUFKih0Gn6dtxyhIfPsfR4XP1pzkwfmuba8sjBkKZNQsN5X8mwBIWAKjqaPXSV9i+AyDN3FqEFMQ==" saltValue="S7WnaTNYRWOUkat8WoWDlg==" spinCount="100000" sheet="1" objects="1" scenarios="1"/>
  <protectedRanges>
    <protectedRange algorithmName="SHA-512" hashValue="Jp8ZpOHGf8odDH+lNfs0rL2ALhuK7Wj1TlxStJ5arKAsmIO2LnhgabDf6i2scWJm2wzhsSCQj2kgqULJfh7/YA==" saltValue="Y4qXbP7/ihhHO2LwfrPC5w==" spinCount="100000" sqref="A6:G66 I51:I66 I48:I49 I36:I46 I29:I34 I24:I27 I11:I19 J10:M67 H6:M9" name="Rozstęp1"/>
  </protectedRanges>
  <autoFilter ref="A6:M67" xr:uid="{8B3C9274-2164-403B-A920-9B980F266961}">
    <filterColumn colId="7" showButton="0"/>
    <filterColumn colId="10" showButton="0"/>
  </autoFilter>
  <mergeCells count="28">
    <mergeCell ref="A51:A52"/>
    <mergeCell ref="B20:B21"/>
    <mergeCell ref="B22:B23"/>
    <mergeCell ref="B51:B52"/>
    <mergeCell ref="J76:M76"/>
    <mergeCell ref="J75:M75"/>
    <mergeCell ref="A1:E1"/>
    <mergeCell ref="A4:M4"/>
    <mergeCell ref="A6:A8"/>
    <mergeCell ref="B6:B8"/>
    <mergeCell ref="C6:C8"/>
    <mergeCell ref="A3:M3"/>
    <mergeCell ref="A11:A12"/>
    <mergeCell ref="A20:A21"/>
    <mergeCell ref="A22:A23"/>
    <mergeCell ref="J71:M71"/>
    <mergeCell ref="H6:I6"/>
    <mergeCell ref="B11:B12"/>
    <mergeCell ref="J6:J8"/>
    <mergeCell ref="K6:L7"/>
    <mergeCell ref="M6:M8"/>
    <mergeCell ref="H7:H8"/>
    <mergeCell ref="K9:L9"/>
    <mergeCell ref="F6:F8"/>
    <mergeCell ref="I7:I8"/>
    <mergeCell ref="D6:D8"/>
    <mergeCell ref="E6:E8"/>
    <mergeCell ref="G6:G8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8DC6-BE98-4F41-96E6-B5A37872B0AE}">
  <sheetPr>
    <tabColor theme="9" tint="0.39997558519241921"/>
    <pageSetUpPr fitToPage="1"/>
  </sheetPr>
  <dimension ref="A1:P29"/>
  <sheetViews>
    <sheetView zoomScaleNormal="100" workbookViewId="0">
      <selection activeCell="H21" sqref="H21"/>
    </sheetView>
  </sheetViews>
  <sheetFormatPr defaultRowHeight="12" x14ac:dyDescent="0.25"/>
  <cols>
    <col min="1" max="1" width="5.42578125" style="37" customWidth="1"/>
    <col min="2" max="2" width="45" style="37" customWidth="1"/>
    <col min="3" max="3" width="22.28515625" style="37" customWidth="1"/>
    <col min="4" max="4" width="11.28515625" style="37" customWidth="1"/>
    <col min="5" max="5" width="17.140625" style="37" customWidth="1"/>
    <col min="6" max="6" width="10" style="37" customWidth="1"/>
    <col min="7" max="7" width="18.42578125" style="37" customWidth="1"/>
    <col min="8" max="8" width="14.140625" style="37" bestFit="1" customWidth="1"/>
    <col min="9" max="9" width="11.7109375" style="37" customWidth="1"/>
    <col min="10" max="10" width="16.42578125" style="37" customWidth="1"/>
    <col min="11" max="11" width="13.5703125" style="37" customWidth="1"/>
    <col min="12" max="12" width="11" style="37" customWidth="1"/>
    <col min="13" max="13" width="17.28515625" style="37" customWidth="1"/>
    <col min="14" max="14" width="12.140625" style="37" customWidth="1"/>
    <col min="15" max="16384" width="9.140625" style="37"/>
  </cols>
  <sheetData>
    <row r="1" spans="1:16" ht="29.25" customHeight="1" x14ac:dyDescent="0.25">
      <c r="A1" s="76" t="s">
        <v>18</v>
      </c>
      <c r="B1" s="76"/>
      <c r="C1" s="76"/>
      <c r="D1" s="76"/>
      <c r="E1" s="76"/>
      <c r="F1" s="66"/>
      <c r="G1" s="66"/>
      <c r="H1" s="36"/>
      <c r="I1" s="36"/>
      <c r="J1" s="36"/>
    </row>
    <row r="2" spans="1:16" ht="27.75" customHeight="1" x14ac:dyDescent="0.2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</row>
    <row r="3" spans="1:16" ht="27.75" customHeight="1" x14ac:dyDescent="0.25">
      <c r="A3" s="92" t="s">
        <v>217</v>
      </c>
      <c r="B3" s="93"/>
      <c r="C3" s="93"/>
      <c r="D3" s="93"/>
      <c r="E3" s="93"/>
      <c r="F3" s="93"/>
      <c r="G3" s="93"/>
      <c r="H3" s="93"/>
      <c r="I3" s="36"/>
      <c r="J3" s="36"/>
    </row>
    <row r="4" spans="1:16" ht="31.5" customHeight="1" x14ac:dyDescent="0.25">
      <c r="A4" s="94" t="s">
        <v>226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6" ht="5.25" customHeight="1" x14ac:dyDescent="0.25">
      <c r="A5" s="36"/>
      <c r="B5" s="38"/>
      <c r="C5" s="36"/>
      <c r="D5" s="36"/>
      <c r="E5" s="36"/>
      <c r="F5" s="36"/>
      <c r="G5" s="36"/>
      <c r="H5" s="36"/>
      <c r="I5" s="36"/>
      <c r="J5" s="36"/>
    </row>
    <row r="6" spans="1:16" s="39" customFormat="1" ht="12.75" x14ac:dyDescent="0.25">
      <c r="A6" s="78" t="s">
        <v>3</v>
      </c>
      <c r="B6" s="71" t="s">
        <v>0</v>
      </c>
      <c r="C6" s="71" t="s">
        <v>13</v>
      </c>
      <c r="D6" s="71" t="s">
        <v>1</v>
      </c>
      <c r="E6" s="71" t="s">
        <v>2</v>
      </c>
      <c r="F6" s="95" t="s">
        <v>131</v>
      </c>
      <c r="G6" s="95" t="s">
        <v>6</v>
      </c>
      <c r="H6" s="71" t="s">
        <v>9</v>
      </c>
      <c r="I6" s="71" t="s">
        <v>220</v>
      </c>
      <c r="J6" s="71"/>
      <c r="K6" s="71" t="s">
        <v>10</v>
      </c>
      <c r="L6" s="71" t="s">
        <v>4</v>
      </c>
      <c r="M6" s="71"/>
      <c r="N6" s="71" t="s">
        <v>11</v>
      </c>
      <c r="O6" s="37"/>
      <c r="P6" s="37"/>
    </row>
    <row r="7" spans="1:16" s="39" customFormat="1" ht="12" customHeight="1" x14ac:dyDescent="0.25">
      <c r="A7" s="78"/>
      <c r="B7" s="71"/>
      <c r="C7" s="71"/>
      <c r="D7" s="71"/>
      <c r="E7" s="71"/>
      <c r="F7" s="96"/>
      <c r="G7" s="96"/>
      <c r="H7" s="71"/>
      <c r="I7" s="71" t="s">
        <v>6</v>
      </c>
      <c r="J7" s="71" t="s">
        <v>9</v>
      </c>
      <c r="K7" s="71"/>
      <c r="L7" s="71"/>
      <c r="M7" s="71"/>
      <c r="N7" s="71"/>
      <c r="O7" s="37"/>
      <c r="P7" s="37"/>
    </row>
    <row r="8" spans="1:16" s="40" customFormat="1" ht="12.75" x14ac:dyDescent="0.25">
      <c r="A8" s="78"/>
      <c r="B8" s="71"/>
      <c r="C8" s="71"/>
      <c r="D8" s="71"/>
      <c r="E8" s="71"/>
      <c r="F8" s="97"/>
      <c r="G8" s="97"/>
      <c r="H8" s="71"/>
      <c r="I8" s="71"/>
      <c r="J8" s="71"/>
      <c r="K8" s="71"/>
      <c r="L8" s="67" t="s">
        <v>15</v>
      </c>
      <c r="M8" s="67" t="s">
        <v>17</v>
      </c>
      <c r="N8" s="71"/>
      <c r="O8" s="37"/>
      <c r="P8" s="37"/>
    </row>
    <row r="9" spans="1:16" ht="12.75" x14ac:dyDescent="0.25">
      <c r="A9" s="41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 t="s">
        <v>132</v>
      </c>
      <c r="L9" s="74">
        <v>12</v>
      </c>
      <c r="M9" s="75"/>
      <c r="N9" s="67" t="s">
        <v>133</v>
      </c>
    </row>
    <row r="10" spans="1:16" ht="12.75" customHeight="1" x14ac:dyDescent="0.25">
      <c r="A10" s="98">
        <v>1</v>
      </c>
      <c r="B10" s="43" t="s">
        <v>134</v>
      </c>
      <c r="C10" s="44" t="s">
        <v>135</v>
      </c>
      <c r="D10" s="44" t="s">
        <v>136</v>
      </c>
      <c r="E10" s="44" t="s">
        <v>206</v>
      </c>
      <c r="F10" s="44" t="s">
        <v>209</v>
      </c>
      <c r="G10" s="44" t="s">
        <v>216</v>
      </c>
      <c r="H10" s="44" t="s">
        <v>215</v>
      </c>
      <c r="I10" s="35"/>
      <c r="J10" s="99"/>
      <c r="K10" s="100">
        <f t="shared" ref="K10:K19" si="0">ROUND(I10+J10,2)</f>
        <v>0</v>
      </c>
      <c r="L10" s="101">
        <v>0.23</v>
      </c>
      <c r="M10" s="102">
        <f t="shared" ref="M10:M18" si="1">ROUND(K10*L10,2)</f>
        <v>0</v>
      </c>
      <c r="N10" s="102">
        <f t="shared" ref="N10:N18" si="2">ROUND(K10+M10,2)</f>
        <v>0</v>
      </c>
    </row>
    <row r="11" spans="1:16" ht="12.75" x14ac:dyDescent="0.25">
      <c r="A11" s="98">
        <v>2</v>
      </c>
      <c r="B11" s="43" t="s">
        <v>140</v>
      </c>
      <c r="C11" s="44" t="s">
        <v>141</v>
      </c>
      <c r="D11" s="44" t="s">
        <v>142</v>
      </c>
      <c r="E11" s="44" t="s">
        <v>206</v>
      </c>
      <c r="F11" s="44" t="s">
        <v>209</v>
      </c>
      <c r="G11" s="44" t="s">
        <v>216</v>
      </c>
      <c r="H11" s="44" t="s">
        <v>215</v>
      </c>
      <c r="I11" s="35"/>
      <c r="J11" s="99"/>
      <c r="K11" s="100">
        <f t="shared" si="0"/>
        <v>0</v>
      </c>
      <c r="L11" s="101">
        <v>0.23</v>
      </c>
      <c r="M11" s="102">
        <f t="shared" si="1"/>
        <v>0</v>
      </c>
      <c r="N11" s="102">
        <f t="shared" si="2"/>
        <v>0</v>
      </c>
    </row>
    <row r="12" spans="1:16" ht="12.75" x14ac:dyDescent="0.25">
      <c r="A12" s="98">
        <v>3</v>
      </c>
      <c r="B12" s="43" t="s">
        <v>143</v>
      </c>
      <c r="C12" s="44" t="s">
        <v>144</v>
      </c>
      <c r="D12" s="44" t="s">
        <v>145</v>
      </c>
      <c r="E12" s="44" t="s">
        <v>206</v>
      </c>
      <c r="F12" s="44" t="s">
        <v>209</v>
      </c>
      <c r="G12" s="44" t="s">
        <v>216</v>
      </c>
      <c r="H12" s="44" t="s">
        <v>215</v>
      </c>
      <c r="I12" s="35"/>
      <c r="J12" s="99"/>
      <c r="K12" s="100">
        <f t="shared" si="0"/>
        <v>0</v>
      </c>
      <c r="L12" s="101">
        <v>0.23</v>
      </c>
      <c r="M12" s="102">
        <f t="shared" si="1"/>
        <v>0</v>
      </c>
      <c r="N12" s="102">
        <f t="shared" si="2"/>
        <v>0</v>
      </c>
    </row>
    <row r="13" spans="1:16" ht="12.75" x14ac:dyDescent="0.25">
      <c r="A13" s="98">
        <v>4</v>
      </c>
      <c r="B13" s="43" t="s">
        <v>146</v>
      </c>
      <c r="C13" s="44" t="s">
        <v>147</v>
      </c>
      <c r="D13" s="44" t="s">
        <v>148</v>
      </c>
      <c r="E13" s="44" t="s">
        <v>206</v>
      </c>
      <c r="F13" s="44" t="s">
        <v>209</v>
      </c>
      <c r="G13" s="44" t="s">
        <v>227</v>
      </c>
      <c r="H13" s="44" t="s">
        <v>209</v>
      </c>
      <c r="I13" s="35"/>
      <c r="J13" s="58"/>
      <c r="K13" s="100">
        <f t="shared" si="0"/>
        <v>0</v>
      </c>
      <c r="L13" s="101">
        <v>0.23</v>
      </c>
      <c r="M13" s="102">
        <f t="shared" si="1"/>
        <v>0</v>
      </c>
      <c r="N13" s="102">
        <f t="shared" si="2"/>
        <v>0</v>
      </c>
    </row>
    <row r="14" spans="1:16" ht="12.75" x14ac:dyDescent="0.25">
      <c r="A14" s="98">
        <v>5</v>
      </c>
      <c r="B14" s="43" t="s">
        <v>149</v>
      </c>
      <c r="C14" s="44" t="s">
        <v>150</v>
      </c>
      <c r="D14" s="44" t="s">
        <v>151</v>
      </c>
      <c r="E14" s="44" t="s">
        <v>206</v>
      </c>
      <c r="F14" s="44" t="s">
        <v>209</v>
      </c>
      <c r="G14" s="44" t="s">
        <v>216</v>
      </c>
      <c r="H14" s="44" t="s">
        <v>215</v>
      </c>
      <c r="I14" s="35"/>
      <c r="J14" s="99"/>
      <c r="K14" s="100">
        <f t="shared" si="0"/>
        <v>0</v>
      </c>
      <c r="L14" s="101">
        <v>0.23</v>
      </c>
      <c r="M14" s="102">
        <f t="shared" si="1"/>
        <v>0</v>
      </c>
      <c r="N14" s="102">
        <f t="shared" si="2"/>
        <v>0</v>
      </c>
    </row>
    <row r="15" spans="1:16" ht="12.75" x14ac:dyDescent="0.25">
      <c r="A15" s="98">
        <v>6</v>
      </c>
      <c r="B15" s="43" t="s">
        <v>152</v>
      </c>
      <c r="C15" s="44" t="s">
        <v>153</v>
      </c>
      <c r="D15" s="44" t="s">
        <v>154</v>
      </c>
      <c r="E15" s="44" t="s">
        <v>206</v>
      </c>
      <c r="F15" s="44" t="s">
        <v>209</v>
      </c>
      <c r="G15" s="44" t="s">
        <v>216</v>
      </c>
      <c r="H15" s="44" t="s">
        <v>215</v>
      </c>
      <c r="I15" s="35"/>
      <c r="J15" s="99"/>
      <c r="K15" s="100">
        <f t="shared" si="0"/>
        <v>0</v>
      </c>
      <c r="L15" s="101">
        <v>0.23</v>
      </c>
      <c r="M15" s="102">
        <f t="shared" si="1"/>
        <v>0</v>
      </c>
      <c r="N15" s="102">
        <f t="shared" si="2"/>
        <v>0</v>
      </c>
    </row>
    <row r="16" spans="1:16" ht="12.75" x14ac:dyDescent="0.25">
      <c r="A16" s="98">
        <v>7</v>
      </c>
      <c r="B16" s="43" t="s">
        <v>186</v>
      </c>
      <c r="C16" s="44" t="s">
        <v>187</v>
      </c>
      <c r="D16" s="44" t="s">
        <v>188</v>
      </c>
      <c r="E16" s="44" t="s">
        <v>206</v>
      </c>
      <c r="F16" s="44" t="s">
        <v>209</v>
      </c>
      <c r="G16" s="44" t="s">
        <v>216</v>
      </c>
      <c r="H16" s="44" t="s">
        <v>215</v>
      </c>
      <c r="I16" s="35"/>
      <c r="J16" s="99"/>
      <c r="K16" s="100">
        <f t="shared" si="0"/>
        <v>0</v>
      </c>
      <c r="L16" s="101">
        <v>0.23</v>
      </c>
      <c r="M16" s="102">
        <f t="shared" si="1"/>
        <v>0</v>
      </c>
      <c r="N16" s="102">
        <f t="shared" si="2"/>
        <v>0</v>
      </c>
    </row>
    <row r="17" spans="1:14" ht="12.75" x14ac:dyDescent="0.25">
      <c r="A17" s="98">
        <v>8</v>
      </c>
      <c r="B17" s="43" t="s">
        <v>201</v>
      </c>
      <c r="C17" s="44" t="s">
        <v>221</v>
      </c>
      <c r="D17" s="44" t="s">
        <v>203</v>
      </c>
      <c r="E17" s="44" t="s">
        <v>206</v>
      </c>
      <c r="F17" s="44" t="s">
        <v>209</v>
      </c>
      <c r="G17" s="44" t="s">
        <v>216</v>
      </c>
      <c r="H17" s="44" t="s">
        <v>215</v>
      </c>
      <c r="I17" s="35"/>
      <c r="J17" s="99"/>
      <c r="K17" s="100">
        <f t="shared" si="0"/>
        <v>0</v>
      </c>
      <c r="L17" s="101">
        <v>0.23</v>
      </c>
      <c r="M17" s="102">
        <f t="shared" si="1"/>
        <v>0</v>
      </c>
      <c r="N17" s="102">
        <f t="shared" si="2"/>
        <v>0</v>
      </c>
    </row>
    <row r="18" spans="1:14" ht="12.75" x14ac:dyDescent="0.25">
      <c r="A18" s="103">
        <v>9</v>
      </c>
      <c r="B18" s="43" t="s">
        <v>54</v>
      </c>
      <c r="C18" s="44" t="s">
        <v>55</v>
      </c>
      <c r="D18" s="44" t="s">
        <v>56</v>
      </c>
      <c r="E18" s="44" t="s">
        <v>206</v>
      </c>
      <c r="F18" s="44" t="s">
        <v>209</v>
      </c>
      <c r="G18" s="44" t="s">
        <v>216</v>
      </c>
      <c r="H18" s="44" t="s">
        <v>215</v>
      </c>
      <c r="I18" s="35"/>
      <c r="J18" s="99"/>
      <c r="K18" s="100">
        <f t="shared" si="0"/>
        <v>0</v>
      </c>
      <c r="L18" s="101">
        <v>0.23</v>
      </c>
      <c r="M18" s="102">
        <f t="shared" si="1"/>
        <v>0</v>
      </c>
      <c r="N18" s="102">
        <f t="shared" si="2"/>
        <v>0</v>
      </c>
    </row>
    <row r="19" spans="1:14" ht="12.75" x14ac:dyDescent="0.25">
      <c r="A19" s="98">
        <v>10</v>
      </c>
      <c r="B19" s="43" t="s">
        <v>204</v>
      </c>
      <c r="C19" s="44" t="s">
        <v>205</v>
      </c>
      <c r="D19" s="44" t="s">
        <v>65</v>
      </c>
      <c r="E19" s="44" t="s">
        <v>206</v>
      </c>
      <c r="F19" s="44" t="s">
        <v>209</v>
      </c>
      <c r="G19" s="44" t="s">
        <v>216</v>
      </c>
      <c r="H19" s="44" t="s">
        <v>215</v>
      </c>
      <c r="I19" s="35"/>
      <c r="J19" s="99"/>
      <c r="K19" s="100">
        <f t="shared" si="0"/>
        <v>0</v>
      </c>
      <c r="L19" s="101">
        <v>0.23</v>
      </c>
      <c r="M19" s="102">
        <f t="shared" ref="M19" si="3">ROUND(K19*L19,2)</f>
        <v>0</v>
      </c>
      <c r="N19" s="102">
        <f t="shared" ref="N19" si="4">ROUND(K19+M19,2)</f>
        <v>0</v>
      </c>
    </row>
    <row r="20" spans="1:14" ht="15" x14ac:dyDescent="0.25">
      <c r="A20" s="49"/>
      <c r="B20" s="48"/>
      <c r="C20" s="48"/>
      <c r="D20" s="48"/>
      <c r="E20" s="48"/>
      <c r="F20" s="48"/>
      <c r="G20" s="48"/>
      <c r="H20" s="48"/>
      <c r="I20" s="48"/>
      <c r="J20" s="50" t="s">
        <v>12</v>
      </c>
      <c r="K20" s="51">
        <f>SUM(K10:K19)</f>
        <v>0</v>
      </c>
      <c r="L20" s="52" t="s">
        <v>16</v>
      </c>
      <c r="M20" s="51">
        <f>SUM(M10:M19)</f>
        <v>0</v>
      </c>
      <c r="N20" s="51">
        <f>SUM(N10:N19)</f>
        <v>0</v>
      </c>
    </row>
    <row r="24" spans="1:14" ht="64.5" customHeight="1" x14ac:dyDescent="0.25">
      <c r="K24" s="70" t="s">
        <v>224</v>
      </c>
      <c r="L24" s="70"/>
      <c r="M24" s="70"/>
      <c r="N24" s="70"/>
    </row>
    <row r="25" spans="1:14" ht="15" x14ac:dyDescent="0.25">
      <c r="K25" s="53"/>
      <c r="L25" s="54"/>
      <c r="M25" s="55"/>
      <c r="N25" s="54"/>
    </row>
    <row r="26" spans="1:14" ht="15" x14ac:dyDescent="0.25">
      <c r="K26" s="53"/>
      <c r="L26" s="53"/>
      <c r="M26" s="53"/>
      <c r="N26" s="53"/>
    </row>
    <row r="27" spans="1:14" ht="15" x14ac:dyDescent="0.25">
      <c r="K27" s="53"/>
      <c r="L27" s="53"/>
      <c r="M27" s="53"/>
      <c r="N27" s="53"/>
    </row>
    <row r="28" spans="1:14" ht="15" customHeight="1" x14ac:dyDescent="0.25">
      <c r="B28" s="56" t="s">
        <v>5</v>
      </c>
      <c r="K28" s="81" t="s">
        <v>5</v>
      </c>
      <c r="L28" s="81"/>
      <c r="M28" s="81"/>
      <c r="N28" s="81"/>
    </row>
    <row r="29" spans="1:14" ht="15" customHeight="1" x14ac:dyDescent="0.25">
      <c r="A29" s="57" t="s">
        <v>213</v>
      </c>
      <c r="B29" s="65" t="s">
        <v>214</v>
      </c>
      <c r="K29" s="80" t="s">
        <v>212</v>
      </c>
      <c r="L29" s="80"/>
      <c r="M29" s="80"/>
      <c r="N29" s="80"/>
    </row>
  </sheetData>
  <sheetProtection algorithmName="SHA-512" hashValue="WnIvnzm8cia6//+mUiqAm6+PCMt0MdsHpilr5hzXgKzXrTyNj7Y++TF8AW9tooN0F7Oxy6ecgsW23+KSCjC/cQ==" saltValue="OQHPFXdUvJ3+UqvOldXeSw==" spinCount="100000" sheet="1" objects="1" scenarios="1"/>
  <autoFilter ref="A6:N20" xr:uid="{8B3C9274-2164-403B-A920-9B980F266961}">
    <filterColumn colId="8" showButton="0"/>
    <filterColumn colId="11" showButton="0"/>
  </autoFilter>
  <mergeCells count="20">
    <mergeCell ref="A1:E1"/>
    <mergeCell ref="A4:N4"/>
    <mergeCell ref="A6:A8"/>
    <mergeCell ref="B6:B8"/>
    <mergeCell ref="C6:C8"/>
    <mergeCell ref="D6:D8"/>
    <mergeCell ref="E6:E8"/>
    <mergeCell ref="F6:F8"/>
    <mergeCell ref="G6:G8"/>
    <mergeCell ref="H6:H8"/>
    <mergeCell ref="K29:N29"/>
    <mergeCell ref="K24:N24"/>
    <mergeCell ref="K28:N28"/>
    <mergeCell ref="L9:M9"/>
    <mergeCell ref="I6:J6"/>
    <mergeCell ref="K6:K8"/>
    <mergeCell ref="L6:M7"/>
    <mergeCell ref="N6:N8"/>
    <mergeCell ref="I7:I8"/>
    <mergeCell ref="J7:J8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0DCA-9253-46D9-8AC5-825EB45B6BB5}">
  <sheetPr>
    <tabColor rgb="FFC00000"/>
    <pageSetUpPr fitToPage="1"/>
  </sheetPr>
  <dimension ref="A1:I89"/>
  <sheetViews>
    <sheetView zoomScaleNormal="100" workbookViewId="0">
      <selection activeCell="M18" sqref="M18"/>
    </sheetView>
  </sheetViews>
  <sheetFormatPr defaultRowHeight="12" x14ac:dyDescent="0.25"/>
  <cols>
    <col min="1" max="1" width="6.140625" style="37" customWidth="1"/>
    <col min="2" max="2" width="48.85546875" style="37" customWidth="1"/>
    <col min="3" max="3" width="20.7109375" style="37" customWidth="1"/>
    <col min="4" max="4" width="9.28515625" style="37" customWidth="1"/>
    <col min="5" max="5" width="16.42578125" style="37" customWidth="1"/>
    <col min="6" max="6" width="12.85546875" style="37" customWidth="1"/>
    <col min="7" max="7" width="9.140625" style="37"/>
    <col min="8" max="8" width="11" style="37" customWidth="1"/>
    <col min="9" max="9" width="13.28515625" style="37" customWidth="1"/>
    <col min="10" max="16384" width="9.140625" style="37"/>
  </cols>
  <sheetData>
    <row r="1" spans="1:9" ht="15" customHeight="1" x14ac:dyDescent="0.25">
      <c r="A1" s="76" t="s">
        <v>18</v>
      </c>
      <c r="B1" s="76"/>
      <c r="C1" s="76"/>
      <c r="D1" s="66"/>
      <c r="E1" s="66"/>
    </row>
    <row r="2" spans="1:9" ht="15" customHeight="1" x14ac:dyDescent="0.25">
      <c r="A2" s="66"/>
      <c r="B2" s="66"/>
      <c r="C2" s="66"/>
      <c r="D2" s="66"/>
      <c r="E2" s="66"/>
    </row>
    <row r="3" spans="1:9" ht="15" customHeight="1" x14ac:dyDescent="0.25">
      <c r="A3" s="36" t="s">
        <v>19</v>
      </c>
      <c r="B3" s="36"/>
      <c r="C3" s="36"/>
      <c r="D3" s="36"/>
      <c r="E3" s="36"/>
    </row>
    <row r="4" spans="1:9" ht="15" customHeight="1" x14ac:dyDescent="0.25">
      <c r="A4" s="36"/>
      <c r="B4" s="36"/>
      <c r="C4" s="36"/>
      <c r="D4" s="36"/>
      <c r="E4" s="36"/>
    </row>
    <row r="5" spans="1:9" ht="15" customHeight="1" x14ac:dyDescent="0.25">
      <c r="A5" s="104" t="s">
        <v>222</v>
      </c>
      <c r="B5" s="93"/>
      <c r="C5" s="93"/>
      <c r="D5" s="93"/>
      <c r="E5" s="93"/>
    </row>
    <row r="6" spans="1:9" ht="15" customHeight="1" x14ac:dyDescent="0.25">
      <c r="A6" s="105"/>
      <c r="B6" s="36"/>
      <c r="C6" s="36"/>
      <c r="D6" s="36"/>
      <c r="E6" s="36"/>
    </row>
    <row r="7" spans="1:9" ht="32.25" customHeight="1" x14ac:dyDescent="0.25">
      <c r="A7" s="106" t="s">
        <v>225</v>
      </c>
    </row>
    <row r="8" spans="1:9" ht="9" customHeight="1" x14ac:dyDescent="0.25"/>
    <row r="9" spans="1:9" ht="30.75" customHeight="1" x14ac:dyDescent="0.25">
      <c r="A9" s="78" t="s">
        <v>3</v>
      </c>
      <c r="B9" s="71" t="s">
        <v>0</v>
      </c>
      <c r="C9" s="71" t="s">
        <v>13</v>
      </c>
      <c r="D9" s="71" t="s">
        <v>1</v>
      </c>
      <c r="E9" s="71" t="s">
        <v>2</v>
      </c>
      <c r="F9" s="95" t="s">
        <v>210</v>
      </c>
      <c r="G9" s="71" t="s">
        <v>4</v>
      </c>
      <c r="H9" s="71"/>
      <c r="I9" s="71" t="s">
        <v>11</v>
      </c>
    </row>
    <row r="10" spans="1:9" s="39" customFormat="1" ht="25.5" customHeight="1" x14ac:dyDescent="0.25">
      <c r="A10" s="78"/>
      <c r="B10" s="71"/>
      <c r="C10" s="71"/>
      <c r="D10" s="71"/>
      <c r="E10" s="71"/>
      <c r="F10" s="96"/>
      <c r="G10" s="71"/>
      <c r="H10" s="71"/>
      <c r="I10" s="71"/>
    </row>
    <row r="11" spans="1:9" s="39" customFormat="1" ht="15" customHeight="1" x14ac:dyDescent="0.25">
      <c r="A11" s="78"/>
      <c r="B11" s="71"/>
      <c r="C11" s="71"/>
      <c r="D11" s="71"/>
      <c r="E11" s="71"/>
      <c r="F11" s="97"/>
      <c r="G11" s="67" t="s">
        <v>15</v>
      </c>
      <c r="H11" s="67" t="s">
        <v>17</v>
      </c>
      <c r="I11" s="71"/>
    </row>
    <row r="12" spans="1:9" s="40" customFormat="1" ht="13.5" customHeight="1" x14ac:dyDescent="0.25">
      <c r="A12" s="41">
        <v>1</v>
      </c>
      <c r="B12" s="67">
        <v>2</v>
      </c>
      <c r="C12" s="67">
        <v>3</v>
      </c>
      <c r="D12" s="67">
        <v>4</v>
      </c>
      <c r="E12" s="67">
        <v>5</v>
      </c>
      <c r="F12" s="67">
        <v>6</v>
      </c>
      <c r="G12" s="74">
        <v>7</v>
      </c>
      <c r="H12" s="75"/>
      <c r="I12" s="67" t="s">
        <v>211</v>
      </c>
    </row>
    <row r="13" spans="1:9" ht="15" customHeight="1" x14ac:dyDescent="0.25">
      <c r="A13" s="42">
        <v>1</v>
      </c>
      <c r="B13" s="43" t="s">
        <v>20</v>
      </c>
      <c r="C13" s="44" t="s">
        <v>21</v>
      </c>
      <c r="D13" s="44" t="s">
        <v>22</v>
      </c>
      <c r="E13" s="44" t="s">
        <v>206</v>
      </c>
      <c r="F13" s="35"/>
      <c r="G13" s="46">
        <v>0.23</v>
      </c>
      <c r="H13" s="47">
        <f>ROUND(F13*G13,2)</f>
        <v>0</v>
      </c>
      <c r="I13" s="47">
        <f>ROUND(F13+H13,2)</f>
        <v>0</v>
      </c>
    </row>
    <row r="14" spans="1:9" ht="15" customHeight="1" x14ac:dyDescent="0.25">
      <c r="A14" s="42">
        <v>2</v>
      </c>
      <c r="B14" s="43" t="s">
        <v>134</v>
      </c>
      <c r="C14" s="44" t="s">
        <v>135</v>
      </c>
      <c r="D14" s="44" t="s">
        <v>136</v>
      </c>
      <c r="E14" s="44" t="s">
        <v>206</v>
      </c>
      <c r="F14" s="35"/>
      <c r="G14" s="46">
        <v>0.23</v>
      </c>
      <c r="H14" s="47">
        <f t="shared" ref="H14:H77" si="0">ROUND(F14*G14,2)</f>
        <v>0</v>
      </c>
      <c r="I14" s="47">
        <f t="shared" ref="I14:I77" si="1">ROUND(F14+H14,2)</f>
        <v>0</v>
      </c>
    </row>
    <row r="15" spans="1:9" ht="15" customHeight="1" x14ac:dyDescent="0.25">
      <c r="A15" s="42">
        <v>3</v>
      </c>
      <c r="B15" s="43" t="s">
        <v>137</v>
      </c>
      <c r="C15" s="44" t="s">
        <v>138</v>
      </c>
      <c r="D15" s="44" t="s">
        <v>139</v>
      </c>
      <c r="E15" s="44" t="s">
        <v>206</v>
      </c>
      <c r="F15" s="35"/>
      <c r="G15" s="46">
        <v>0.23</v>
      </c>
      <c r="H15" s="47">
        <f t="shared" si="0"/>
        <v>0</v>
      </c>
      <c r="I15" s="47">
        <f t="shared" si="1"/>
        <v>0</v>
      </c>
    </row>
    <row r="16" spans="1:9" ht="15" customHeight="1" x14ac:dyDescent="0.25">
      <c r="A16" s="42">
        <v>4</v>
      </c>
      <c r="B16" s="43" t="s">
        <v>137</v>
      </c>
      <c r="C16" s="44" t="s">
        <v>138</v>
      </c>
      <c r="D16" s="44" t="s">
        <v>139</v>
      </c>
      <c r="E16" s="44" t="s">
        <v>207</v>
      </c>
      <c r="F16" s="35"/>
      <c r="G16" s="46">
        <v>0.23</v>
      </c>
      <c r="H16" s="47">
        <f t="shared" si="0"/>
        <v>0</v>
      </c>
      <c r="I16" s="47">
        <f t="shared" si="1"/>
        <v>0</v>
      </c>
    </row>
    <row r="17" spans="1:9" ht="15" customHeight="1" x14ac:dyDescent="0.25">
      <c r="A17" s="42">
        <v>5</v>
      </c>
      <c r="B17" s="43" t="s">
        <v>140</v>
      </c>
      <c r="C17" s="44" t="s">
        <v>141</v>
      </c>
      <c r="D17" s="44" t="s">
        <v>142</v>
      </c>
      <c r="E17" s="44" t="s">
        <v>206</v>
      </c>
      <c r="F17" s="35"/>
      <c r="G17" s="46">
        <v>0.23</v>
      </c>
      <c r="H17" s="47">
        <f t="shared" si="0"/>
        <v>0</v>
      </c>
      <c r="I17" s="47">
        <f t="shared" si="1"/>
        <v>0</v>
      </c>
    </row>
    <row r="18" spans="1:9" ht="15" customHeight="1" x14ac:dyDescent="0.25">
      <c r="A18" s="42">
        <v>6</v>
      </c>
      <c r="B18" s="43" t="s">
        <v>69</v>
      </c>
      <c r="C18" s="44" t="s">
        <v>70</v>
      </c>
      <c r="D18" s="44" t="s">
        <v>71</v>
      </c>
      <c r="E18" s="44" t="s">
        <v>206</v>
      </c>
      <c r="F18" s="35"/>
      <c r="G18" s="46">
        <v>0.23</v>
      </c>
      <c r="H18" s="47">
        <f t="shared" si="0"/>
        <v>0</v>
      </c>
      <c r="I18" s="47">
        <f t="shared" si="1"/>
        <v>0</v>
      </c>
    </row>
    <row r="19" spans="1:9" ht="15" customHeight="1" x14ac:dyDescent="0.25">
      <c r="A19" s="42">
        <v>7</v>
      </c>
      <c r="B19" s="43" t="s">
        <v>72</v>
      </c>
      <c r="C19" s="44" t="s">
        <v>73</v>
      </c>
      <c r="D19" s="44" t="s">
        <v>74</v>
      </c>
      <c r="E19" s="44" t="s">
        <v>206</v>
      </c>
      <c r="F19" s="35"/>
      <c r="G19" s="46">
        <v>0.23</v>
      </c>
      <c r="H19" s="47">
        <f t="shared" si="0"/>
        <v>0</v>
      </c>
      <c r="I19" s="47">
        <f t="shared" si="1"/>
        <v>0</v>
      </c>
    </row>
    <row r="20" spans="1:9" ht="15" customHeight="1" x14ac:dyDescent="0.25">
      <c r="A20" s="42">
        <v>8</v>
      </c>
      <c r="B20" s="43" t="s">
        <v>75</v>
      </c>
      <c r="C20" s="44" t="s">
        <v>76</v>
      </c>
      <c r="D20" s="44" t="s">
        <v>77</v>
      </c>
      <c r="E20" s="44" t="s">
        <v>206</v>
      </c>
      <c r="F20" s="35"/>
      <c r="G20" s="46">
        <v>0.23</v>
      </c>
      <c r="H20" s="47">
        <f t="shared" si="0"/>
        <v>0</v>
      </c>
      <c r="I20" s="47">
        <f t="shared" si="1"/>
        <v>0</v>
      </c>
    </row>
    <row r="21" spans="1:9" ht="15" customHeight="1" x14ac:dyDescent="0.25">
      <c r="A21" s="42">
        <v>9</v>
      </c>
      <c r="B21" s="43" t="s">
        <v>143</v>
      </c>
      <c r="C21" s="44" t="s">
        <v>144</v>
      </c>
      <c r="D21" s="44" t="s">
        <v>145</v>
      </c>
      <c r="E21" s="44" t="s">
        <v>206</v>
      </c>
      <c r="F21" s="35"/>
      <c r="G21" s="46">
        <v>0.23</v>
      </c>
      <c r="H21" s="47">
        <f t="shared" si="0"/>
        <v>0</v>
      </c>
      <c r="I21" s="47">
        <f t="shared" si="1"/>
        <v>0</v>
      </c>
    </row>
    <row r="22" spans="1:9" ht="15" customHeight="1" x14ac:dyDescent="0.25">
      <c r="A22" s="42">
        <v>10</v>
      </c>
      <c r="B22" s="43" t="s">
        <v>78</v>
      </c>
      <c r="C22" s="44" t="s">
        <v>79</v>
      </c>
      <c r="D22" s="44" t="s">
        <v>50</v>
      </c>
      <c r="E22" s="44" t="s">
        <v>206</v>
      </c>
      <c r="F22" s="35"/>
      <c r="G22" s="46">
        <v>0.23</v>
      </c>
      <c r="H22" s="47">
        <f t="shared" si="0"/>
        <v>0</v>
      </c>
      <c r="I22" s="47">
        <f t="shared" si="1"/>
        <v>0</v>
      </c>
    </row>
    <row r="23" spans="1:9" ht="15" customHeight="1" x14ac:dyDescent="0.25">
      <c r="A23" s="42">
        <v>11</v>
      </c>
      <c r="B23" s="43" t="s">
        <v>80</v>
      </c>
      <c r="C23" s="44" t="s">
        <v>81</v>
      </c>
      <c r="D23" s="44" t="s">
        <v>82</v>
      </c>
      <c r="E23" s="44" t="s">
        <v>206</v>
      </c>
      <c r="F23" s="35"/>
      <c r="G23" s="46">
        <v>0.23</v>
      </c>
      <c r="H23" s="47">
        <f t="shared" si="0"/>
        <v>0</v>
      </c>
      <c r="I23" s="47">
        <f t="shared" si="1"/>
        <v>0</v>
      </c>
    </row>
    <row r="24" spans="1:9" ht="15" customHeight="1" x14ac:dyDescent="0.25">
      <c r="A24" s="42">
        <v>12</v>
      </c>
      <c r="B24" s="43" t="s">
        <v>146</v>
      </c>
      <c r="C24" s="44" t="s">
        <v>147</v>
      </c>
      <c r="D24" s="44" t="s">
        <v>148</v>
      </c>
      <c r="E24" s="44" t="s">
        <v>206</v>
      </c>
      <c r="F24" s="35"/>
      <c r="G24" s="46">
        <v>0.23</v>
      </c>
      <c r="H24" s="47">
        <f t="shared" si="0"/>
        <v>0</v>
      </c>
      <c r="I24" s="47">
        <f t="shared" si="1"/>
        <v>0</v>
      </c>
    </row>
    <row r="25" spans="1:9" ht="15" customHeight="1" x14ac:dyDescent="0.25">
      <c r="A25" s="42">
        <v>13</v>
      </c>
      <c r="B25" s="43" t="s">
        <v>149</v>
      </c>
      <c r="C25" s="44" t="s">
        <v>150</v>
      </c>
      <c r="D25" s="44" t="s">
        <v>151</v>
      </c>
      <c r="E25" s="44" t="s">
        <v>206</v>
      </c>
      <c r="F25" s="35"/>
      <c r="G25" s="46">
        <v>0.23</v>
      </c>
      <c r="H25" s="47">
        <f t="shared" si="0"/>
        <v>0</v>
      </c>
      <c r="I25" s="47">
        <f t="shared" si="1"/>
        <v>0</v>
      </c>
    </row>
    <row r="26" spans="1:9" ht="15" customHeight="1" x14ac:dyDescent="0.25">
      <c r="A26" s="42">
        <v>14</v>
      </c>
      <c r="B26" s="43" t="s">
        <v>152</v>
      </c>
      <c r="C26" s="44" t="s">
        <v>153</v>
      </c>
      <c r="D26" s="44" t="s">
        <v>154</v>
      </c>
      <c r="E26" s="44" t="s">
        <v>206</v>
      </c>
      <c r="F26" s="35"/>
      <c r="G26" s="46">
        <v>0.23</v>
      </c>
      <c r="H26" s="47">
        <f t="shared" si="0"/>
        <v>0</v>
      </c>
      <c r="I26" s="47">
        <f t="shared" si="1"/>
        <v>0</v>
      </c>
    </row>
    <row r="27" spans="1:9" ht="15" customHeight="1" x14ac:dyDescent="0.25">
      <c r="A27" s="42">
        <v>15</v>
      </c>
      <c r="B27" s="43" t="s">
        <v>83</v>
      </c>
      <c r="C27" s="44" t="s">
        <v>84</v>
      </c>
      <c r="D27" s="44" t="s">
        <v>85</v>
      </c>
      <c r="E27" s="44" t="s">
        <v>206</v>
      </c>
      <c r="F27" s="35"/>
      <c r="G27" s="46">
        <v>0.23</v>
      </c>
      <c r="H27" s="47">
        <f t="shared" si="0"/>
        <v>0</v>
      </c>
      <c r="I27" s="47">
        <f t="shared" si="1"/>
        <v>0</v>
      </c>
    </row>
    <row r="28" spans="1:9" ht="15" customHeight="1" x14ac:dyDescent="0.25">
      <c r="A28" s="42">
        <v>16</v>
      </c>
      <c r="B28" s="43" t="s">
        <v>155</v>
      </c>
      <c r="C28" s="44" t="s">
        <v>156</v>
      </c>
      <c r="D28" s="44" t="s">
        <v>157</v>
      </c>
      <c r="E28" s="44" t="s">
        <v>206</v>
      </c>
      <c r="F28" s="35"/>
      <c r="G28" s="46">
        <v>0.23</v>
      </c>
      <c r="H28" s="47">
        <f t="shared" si="0"/>
        <v>0</v>
      </c>
      <c r="I28" s="47">
        <f t="shared" si="1"/>
        <v>0</v>
      </c>
    </row>
    <row r="29" spans="1:9" ht="15" customHeight="1" x14ac:dyDescent="0.25">
      <c r="A29" s="42">
        <v>17</v>
      </c>
      <c r="B29" s="43" t="s">
        <v>158</v>
      </c>
      <c r="C29" s="44" t="s">
        <v>23</v>
      </c>
      <c r="D29" s="44" t="s">
        <v>24</v>
      </c>
      <c r="E29" s="44" t="s">
        <v>208</v>
      </c>
      <c r="F29" s="35"/>
      <c r="G29" s="46">
        <v>0.23</v>
      </c>
      <c r="H29" s="47">
        <f t="shared" si="0"/>
        <v>0</v>
      </c>
      <c r="I29" s="47">
        <f t="shared" si="1"/>
        <v>0</v>
      </c>
    </row>
    <row r="30" spans="1:9" ht="15" customHeight="1" x14ac:dyDescent="0.25">
      <c r="A30" s="42">
        <v>18</v>
      </c>
      <c r="B30" s="43" t="s">
        <v>158</v>
      </c>
      <c r="C30" s="44" t="s">
        <v>25</v>
      </c>
      <c r="D30" s="44" t="s">
        <v>26</v>
      </c>
      <c r="E30" s="44" t="s">
        <v>206</v>
      </c>
      <c r="F30" s="35"/>
      <c r="G30" s="46">
        <v>0.23</v>
      </c>
      <c r="H30" s="47">
        <f t="shared" si="0"/>
        <v>0</v>
      </c>
      <c r="I30" s="47">
        <f t="shared" si="1"/>
        <v>0</v>
      </c>
    </row>
    <row r="31" spans="1:9" ht="15" customHeight="1" x14ac:dyDescent="0.25">
      <c r="A31" s="42">
        <v>19</v>
      </c>
      <c r="B31" s="43" t="s">
        <v>27</v>
      </c>
      <c r="C31" s="44" t="s">
        <v>28</v>
      </c>
      <c r="D31" s="44" t="s">
        <v>29</v>
      </c>
      <c r="E31" s="44" t="s">
        <v>206</v>
      </c>
      <c r="F31" s="35"/>
      <c r="G31" s="46">
        <v>0.23</v>
      </c>
      <c r="H31" s="47">
        <f t="shared" si="0"/>
        <v>0</v>
      </c>
      <c r="I31" s="47">
        <f t="shared" si="1"/>
        <v>0</v>
      </c>
    </row>
    <row r="32" spans="1:9" ht="15" customHeight="1" x14ac:dyDescent="0.25">
      <c r="A32" s="42">
        <v>20</v>
      </c>
      <c r="B32" s="43" t="s">
        <v>27</v>
      </c>
      <c r="C32" s="44" t="s">
        <v>28</v>
      </c>
      <c r="D32" s="44" t="s">
        <v>29</v>
      </c>
      <c r="E32" s="44" t="s">
        <v>207</v>
      </c>
      <c r="F32" s="35"/>
      <c r="G32" s="46">
        <v>0.23</v>
      </c>
      <c r="H32" s="47">
        <f t="shared" si="0"/>
        <v>0</v>
      </c>
      <c r="I32" s="47">
        <f t="shared" si="1"/>
        <v>0</v>
      </c>
    </row>
    <row r="33" spans="1:9" ht="15" customHeight="1" x14ac:dyDescent="0.25">
      <c r="A33" s="42">
        <v>21</v>
      </c>
      <c r="B33" s="43" t="s">
        <v>86</v>
      </c>
      <c r="C33" s="44" t="s">
        <v>87</v>
      </c>
      <c r="D33" s="44" t="s">
        <v>88</v>
      </c>
      <c r="E33" s="44" t="s">
        <v>206</v>
      </c>
      <c r="F33" s="35"/>
      <c r="G33" s="46">
        <v>0.23</v>
      </c>
      <c r="H33" s="47">
        <f t="shared" si="0"/>
        <v>0</v>
      </c>
      <c r="I33" s="47">
        <f t="shared" si="1"/>
        <v>0</v>
      </c>
    </row>
    <row r="34" spans="1:9" ht="15" customHeight="1" x14ac:dyDescent="0.25">
      <c r="A34" s="42">
        <v>22</v>
      </c>
      <c r="B34" s="43" t="s">
        <v>89</v>
      </c>
      <c r="C34" s="44" t="s">
        <v>90</v>
      </c>
      <c r="D34" s="44" t="s">
        <v>91</v>
      </c>
      <c r="E34" s="44" t="s">
        <v>206</v>
      </c>
      <c r="F34" s="35"/>
      <c r="G34" s="46">
        <v>0.23</v>
      </c>
      <c r="H34" s="47">
        <f t="shared" si="0"/>
        <v>0</v>
      </c>
      <c r="I34" s="47">
        <f t="shared" si="1"/>
        <v>0</v>
      </c>
    </row>
    <row r="35" spans="1:9" ht="15" customHeight="1" x14ac:dyDescent="0.25">
      <c r="A35" s="42">
        <v>23</v>
      </c>
      <c r="B35" s="43" t="s">
        <v>92</v>
      </c>
      <c r="C35" s="44" t="s">
        <v>93</v>
      </c>
      <c r="D35" s="44" t="s">
        <v>77</v>
      </c>
      <c r="E35" s="44" t="s">
        <v>206</v>
      </c>
      <c r="F35" s="35"/>
      <c r="G35" s="46">
        <v>0.23</v>
      </c>
      <c r="H35" s="47">
        <f t="shared" si="0"/>
        <v>0</v>
      </c>
      <c r="I35" s="47">
        <f t="shared" si="1"/>
        <v>0</v>
      </c>
    </row>
    <row r="36" spans="1:9" ht="15" customHeight="1" x14ac:dyDescent="0.25">
      <c r="A36" s="42">
        <v>24</v>
      </c>
      <c r="B36" s="43" t="s">
        <v>94</v>
      </c>
      <c r="C36" s="44" t="s">
        <v>95</v>
      </c>
      <c r="D36" s="44" t="s">
        <v>96</v>
      </c>
      <c r="E36" s="44" t="s">
        <v>206</v>
      </c>
      <c r="F36" s="35"/>
      <c r="G36" s="46">
        <v>0.23</v>
      </c>
      <c r="H36" s="47">
        <f t="shared" si="0"/>
        <v>0</v>
      </c>
      <c r="I36" s="47">
        <f t="shared" si="1"/>
        <v>0</v>
      </c>
    </row>
    <row r="37" spans="1:9" ht="15" customHeight="1" x14ac:dyDescent="0.25">
      <c r="A37" s="42">
        <v>25</v>
      </c>
      <c r="B37" s="43" t="s">
        <v>97</v>
      </c>
      <c r="C37" s="44" t="s">
        <v>98</v>
      </c>
      <c r="D37" s="44" t="s">
        <v>99</v>
      </c>
      <c r="E37" s="44" t="s">
        <v>206</v>
      </c>
      <c r="F37" s="35"/>
      <c r="G37" s="46">
        <v>0.23</v>
      </c>
      <c r="H37" s="47">
        <f t="shared" si="0"/>
        <v>0</v>
      </c>
      <c r="I37" s="47">
        <f t="shared" si="1"/>
        <v>0</v>
      </c>
    </row>
    <row r="38" spans="1:9" ht="15" customHeight="1" x14ac:dyDescent="0.25">
      <c r="A38" s="42">
        <v>26</v>
      </c>
      <c r="B38" s="43" t="s">
        <v>159</v>
      </c>
      <c r="C38" s="44" t="s">
        <v>160</v>
      </c>
      <c r="D38" s="44" t="s">
        <v>161</v>
      </c>
      <c r="E38" s="44" t="s">
        <v>206</v>
      </c>
      <c r="F38" s="35"/>
      <c r="G38" s="46">
        <v>0.23</v>
      </c>
      <c r="H38" s="47">
        <f t="shared" si="0"/>
        <v>0</v>
      </c>
      <c r="I38" s="47">
        <f t="shared" si="1"/>
        <v>0</v>
      </c>
    </row>
    <row r="39" spans="1:9" ht="15" customHeight="1" x14ac:dyDescent="0.25">
      <c r="A39" s="42">
        <v>27</v>
      </c>
      <c r="B39" s="43" t="s">
        <v>162</v>
      </c>
      <c r="C39" s="44" t="s">
        <v>163</v>
      </c>
      <c r="D39" s="44" t="s">
        <v>164</v>
      </c>
      <c r="E39" s="44" t="s">
        <v>206</v>
      </c>
      <c r="F39" s="35"/>
      <c r="G39" s="46">
        <v>0.23</v>
      </c>
      <c r="H39" s="47">
        <f t="shared" si="0"/>
        <v>0</v>
      </c>
      <c r="I39" s="47">
        <f t="shared" si="1"/>
        <v>0</v>
      </c>
    </row>
    <row r="40" spans="1:9" ht="15" customHeight="1" x14ac:dyDescent="0.25">
      <c r="A40" s="42">
        <v>28</v>
      </c>
      <c r="B40" s="43" t="s">
        <v>100</v>
      </c>
      <c r="C40" s="44" t="s">
        <v>101</v>
      </c>
      <c r="D40" s="44" t="s">
        <v>102</v>
      </c>
      <c r="E40" s="44" t="s">
        <v>206</v>
      </c>
      <c r="F40" s="35"/>
      <c r="G40" s="46">
        <v>0.23</v>
      </c>
      <c r="H40" s="47">
        <f t="shared" si="0"/>
        <v>0</v>
      </c>
      <c r="I40" s="47">
        <f t="shared" si="1"/>
        <v>0</v>
      </c>
    </row>
    <row r="41" spans="1:9" ht="15" customHeight="1" x14ac:dyDescent="0.25">
      <c r="A41" s="42">
        <v>29</v>
      </c>
      <c r="B41" s="43" t="s">
        <v>165</v>
      </c>
      <c r="C41" s="44" t="s">
        <v>166</v>
      </c>
      <c r="D41" s="44" t="s">
        <v>167</v>
      </c>
      <c r="E41" s="44" t="s">
        <v>206</v>
      </c>
      <c r="F41" s="35"/>
      <c r="G41" s="46">
        <v>0.23</v>
      </c>
      <c r="H41" s="47">
        <f t="shared" si="0"/>
        <v>0</v>
      </c>
      <c r="I41" s="47">
        <f t="shared" si="1"/>
        <v>0</v>
      </c>
    </row>
    <row r="42" spans="1:9" ht="15" customHeight="1" x14ac:dyDescent="0.25">
      <c r="A42" s="42">
        <v>30</v>
      </c>
      <c r="B42" s="43" t="s">
        <v>103</v>
      </c>
      <c r="C42" s="44" t="s">
        <v>104</v>
      </c>
      <c r="D42" s="44" t="s">
        <v>105</v>
      </c>
      <c r="E42" s="44" t="s">
        <v>206</v>
      </c>
      <c r="F42" s="35"/>
      <c r="G42" s="46">
        <v>0.23</v>
      </c>
      <c r="H42" s="47">
        <f t="shared" si="0"/>
        <v>0</v>
      </c>
      <c r="I42" s="47">
        <f t="shared" si="1"/>
        <v>0</v>
      </c>
    </row>
    <row r="43" spans="1:9" ht="15" customHeight="1" x14ac:dyDescent="0.25">
      <c r="A43" s="42">
        <v>31</v>
      </c>
      <c r="B43" s="43" t="s">
        <v>106</v>
      </c>
      <c r="C43" s="44" t="s">
        <v>107</v>
      </c>
      <c r="D43" s="44" t="s">
        <v>108</v>
      </c>
      <c r="E43" s="44" t="s">
        <v>206</v>
      </c>
      <c r="F43" s="35"/>
      <c r="G43" s="46">
        <v>0.23</v>
      </c>
      <c r="H43" s="47">
        <f t="shared" si="0"/>
        <v>0</v>
      </c>
      <c r="I43" s="47">
        <f t="shared" si="1"/>
        <v>0</v>
      </c>
    </row>
    <row r="44" spans="1:9" ht="15" customHeight="1" x14ac:dyDescent="0.25">
      <c r="A44" s="42">
        <v>32</v>
      </c>
      <c r="B44" s="43" t="s">
        <v>109</v>
      </c>
      <c r="C44" s="44" t="s">
        <v>110</v>
      </c>
      <c r="D44" s="44" t="s">
        <v>111</v>
      </c>
      <c r="E44" s="44" t="s">
        <v>206</v>
      </c>
      <c r="F44" s="35"/>
      <c r="G44" s="46">
        <v>0.23</v>
      </c>
      <c r="H44" s="47">
        <f t="shared" si="0"/>
        <v>0</v>
      </c>
      <c r="I44" s="47">
        <f t="shared" si="1"/>
        <v>0</v>
      </c>
    </row>
    <row r="45" spans="1:9" ht="15" customHeight="1" x14ac:dyDescent="0.25">
      <c r="A45" s="42">
        <v>33</v>
      </c>
      <c r="B45" s="43" t="s">
        <v>168</v>
      </c>
      <c r="C45" s="44" t="s">
        <v>169</v>
      </c>
      <c r="D45" s="44" t="s">
        <v>170</v>
      </c>
      <c r="E45" s="44" t="s">
        <v>206</v>
      </c>
      <c r="F45" s="35"/>
      <c r="G45" s="46">
        <v>0.23</v>
      </c>
      <c r="H45" s="47">
        <f t="shared" si="0"/>
        <v>0</v>
      </c>
      <c r="I45" s="47">
        <f t="shared" si="1"/>
        <v>0</v>
      </c>
    </row>
    <row r="46" spans="1:9" ht="15" customHeight="1" x14ac:dyDescent="0.25">
      <c r="A46" s="42">
        <v>34</v>
      </c>
      <c r="B46" s="43" t="s">
        <v>171</v>
      </c>
      <c r="C46" s="44" t="s">
        <v>112</v>
      </c>
      <c r="D46" s="44" t="s">
        <v>113</v>
      </c>
      <c r="E46" s="44" t="s">
        <v>206</v>
      </c>
      <c r="F46" s="35"/>
      <c r="G46" s="46">
        <v>0.23</v>
      </c>
      <c r="H46" s="47">
        <f t="shared" si="0"/>
        <v>0</v>
      </c>
      <c r="I46" s="47">
        <f t="shared" si="1"/>
        <v>0</v>
      </c>
    </row>
    <row r="47" spans="1:9" ht="15" customHeight="1" x14ac:dyDescent="0.25">
      <c r="A47" s="42">
        <v>35</v>
      </c>
      <c r="B47" s="43" t="s">
        <v>172</v>
      </c>
      <c r="C47" s="44" t="s">
        <v>173</v>
      </c>
      <c r="D47" s="44" t="s">
        <v>174</v>
      </c>
      <c r="E47" s="44" t="s">
        <v>206</v>
      </c>
      <c r="F47" s="35"/>
      <c r="G47" s="46">
        <v>0.23</v>
      </c>
      <c r="H47" s="47">
        <f t="shared" si="0"/>
        <v>0</v>
      </c>
      <c r="I47" s="47">
        <f t="shared" si="1"/>
        <v>0</v>
      </c>
    </row>
    <row r="48" spans="1:9" ht="15" customHeight="1" x14ac:dyDescent="0.25">
      <c r="A48" s="42">
        <v>36</v>
      </c>
      <c r="B48" s="43" t="s">
        <v>175</v>
      </c>
      <c r="C48" s="44" t="s">
        <v>176</v>
      </c>
      <c r="D48" s="44" t="s">
        <v>177</v>
      </c>
      <c r="E48" s="44" t="s">
        <v>206</v>
      </c>
      <c r="F48" s="35"/>
      <c r="G48" s="46">
        <v>0.23</v>
      </c>
      <c r="H48" s="47">
        <f t="shared" si="0"/>
        <v>0</v>
      </c>
      <c r="I48" s="47">
        <f t="shared" si="1"/>
        <v>0</v>
      </c>
    </row>
    <row r="49" spans="1:9" ht="15" customHeight="1" x14ac:dyDescent="0.25">
      <c r="A49" s="42">
        <v>37</v>
      </c>
      <c r="B49" s="43" t="s">
        <v>114</v>
      </c>
      <c r="C49" s="44" t="s">
        <v>115</v>
      </c>
      <c r="D49" s="44" t="s">
        <v>116</v>
      </c>
      <c r="E49" s="44" t="s">
        <v>206</v>
      </c>
      <c r="F49" s="35"/>
      <c r="G49" s="46">
        <v>0.23</v>
      </c>
      <c r="H49" s="47">
        <f t="shared" si="0"/>
        <v>0</v>
      </c>
      <c r="I49" s="47">
        <f t="shared" si="1"/>
        <v>0</v>
      </c>
    </row>
    <row r="50" spans="1:9" ht="15" customHeight="1" x14ac:dyDescent="0.25">
      <c r="A50" s="42">
        <v>38</v>
      </c>
      <c r="B50" s="43" t="s">
        <v>178</v>
      </c>
      <c r="C50" s="44" t="s">
        <v>179</v>
      </c>
      <c r="D50" s="44" t="s">
        <v>180</v>
      </c>
      <c r="E50" s="44" t="s">
        <v>206</v>
      </c>
      <c r="F50" s="35"/>
      <c r="G50" s="46">
        <v>0.23</v>
      </c>
      <c r="H50" s="47">
        <f t="shared" si="0"/>
        <v>0</v>
      </c>
      <c r="I50" s="47">
        <f t="shared" si="1"/>
        <v>0</v>
      </c>
    </row>
    <row r="51" spans="1:9" ht="15" customHeight="1" x14ac:dyDescent="0.25">
      <c r="A51" s="42">
        <v>39</v>
      </c>
      <c r="B51" s="43" t="s">
        <v>117</v>
      </c>
      <c r="C51" s="44" t="s">
        <v>118</v>
      </c>
      <c r="D51" s="44" t="s">
        <v>39</v>
      </c>
      <c r="E51" s="44" t="s">
        <v>206</v>
      </c>
      <c r="F51" s="35"/>
      <c r="G51" s="46">
        <v>0.23</v>
      </c>
      <c r="H51" s="47">
        <f t="shared" si="0"/>
        <v>0</v>
      </c>
      <c r="I51" s="47">
        <f t="shared" si="1"/>
        <v>0</v>
      </c>
    </row>
    <row r="52" spans="1:9" ht="15" customHeight="1" x14ac:dyDescent="0.25">
      <c r="A52" s="42">
        <v>40</v>
      </c>
      <c r="B52" s="43" t="s">
        <v>181</v>
      </c>
      <c r="C52" s="44" t="s">
        <v>119</v>
      </c>
      <c r="D52" s="44" t="s">
        <v>120</v>
      </c>
      <c r="E52" s="44" t="s">
        <v>206</v>
      </c>
      <c r="F52" s="35"/>
      <c r="G52" s="46">
        <v>0.23</v>
      </c>
      <c r="H52" s="47">
        <f t="shared" si="0"/>
        <v>0</v>
      </c>
      <c r="I52" s="47">
        <f t="shared" si="1"/>
        <v>0</v>
      </c>
    </row>
    <row r="53" spans="1:9" ht="15" customHeight="1" x14ac:dyDescent="0.25">
      <c r="A53" s="42">
        <v>41</v>
      </c>
      <c r="B53" s="43" t="s">
        <v>182</v>
      </c>
      <c r="C53" s="44" t="s">
        <v>183</v>
      </c>
      <c r="D53" s="44" t="s">
        <v>184</v>
      </c>
      <c r="E53" s="44" t="s">
        <v>206</v>
      </c>
      <c r="F53" s="35"/>
      <c r="G53" s="46">
        <v>0.23</v>
      </c>
      <c r="H53" s="47">
        <f t="shared" si="0"/>
        <v>0</v>
      </c>
      <c r="I53" s="47">
        <f t="shared" si="1"/>
        <v>0</v>
      </c>
    </row>
    <row r="54" spans="1:9" ht="15" customHeight="1" x14ac:dyDescent="0.25">
      <c r="A54" s="42">
        <v>42</v>
      </c>
      <c r="B54" s="43" t="s">
        <v>121</v>
      </c>
      <c r="C54" s="44" t="s">
        <v>122</v>
      </c>
      <c r="D54" s="44" t="s">
        <v>123</v>
      </c>
      <c r="E54" s="44" t="s">
        <v>206</v>
      </c>
      <c r="F54" s="35"/>
      <c r="G54" s="46">
        <v>0.23</v>
      </c>
      <c r="H54" s="47">
        <f t="shared" si="0"/>
        <v>0</v>
      </c>
      <c r="I54" s="47">
        <f t="shared" si="1"/>
        <v>0</v>
      </c>
    </row>
    <row r="55" spans="1:9" ht="15" customHeight="1" x14ac:dyDescent="0.25">
      <c r="A55" s="42">
        <v>43</v>
      </c>
      <c r="B55" s="43" t="s">
        <v>124</v>
      </c>
      <c r="C55" s="44" t="s">
        <v>125</v>
      </c>
      <c r="D55" s="44" t="s">
        <v>126</v>
      </c>
      <c r="E55" s="44" t="s">
        <v>206</v>
      </c>
      <c r="F55" s="35"/>
      <c r="G55" s="46">
        <v>0.23</v>
      </c>
      <c r="H55" s="47">
        <f t="shared" si="0"/>
        <v>0</v>
      </c>
      <c r="I55" s="47">
        <f t="shared" si="1"/>
        <v>0</v>
      </c>
    </row>
    <row r="56" spans="1:9" ht="15" customHeight="1" x14ac:dyDescent="0.25">
      <c r="A56" s="42">
        <v>44</v>
      </c>
      <c r="B56" s="43" t="s">
        <v>185</v>
      </c>
      <c r="C56" s="44" t="s">
        <v>127</v>
      </c>
      <c r="D56" s="44" t="s">
        <v>128</v>
      </c>
      <c r="E56" s="44" t="s">
        <v>206</v>
      </c>
      <c r="F56" s="35"/>
      <c r="G56" s="46">
        <v>0.23</v>
      </c>
      <c r="H56" s="47">
        <f t="shared" si="0"/>
        <v>0</v>
      </c>
      <c r="I56" s="47">
        <f t="shared" si="1"/>
        <v>0</v>
      </c>
    </row>
    <row r="57" spans="1:9" ht="15" customHeight="1" x14ac:dyDescent="0.25">
      <c r="A57" s="42">
        <v>45</v>
      </c>
      <c r="B57" s="43" t="s">
        <v>129</v>
      </c>
      <c r="C57" s="44" t="s">
        <v>130</v>
      </c>
      <c r="D57" s="44" t="s">
        <v>102</v>
      </c>
      <c r="E57" s="44" t="s">
        <v>206</v>
      </c>
      <c r="F57" s="35"/>
      <c r="G57" s="46">
        <v>0.23</v>
      </c>
      <c r="H57" s="47">
        <f t="shared" si="0"/>
        <v>0</v>
      </c>
      <c r="I57" s="47">
        <f t="shared" si="1"/>
        <v>0</v>
      </c>
    </row>
    <row r="58" spans="1:9" ht="15" customHeight="1" x14ac:dyDescent="0.25">
      <c r="A58" s="42">
        <v>46</v>
      </c>
      <c r="B58" s="43" t="s">
        <v>186</v>
      </c>
      <c r="C58" s="44" t="s">
        <v>187</v>
      </c>
      <c r="D58" s="44" t="s">
        <v>188</v>
      </c>
      <c r="E58" s="44" t="s">
        <v>206</v>
      </c>
      <c r="F58" s="35"/>
      <c r="G58" s="46">
        <v>0.23</v>
      </c>
      <c r="H58" s="47">
        <f t="shared" si="0"/>
        <v>0</v>
      </c>
      <c r="I58" s="47">
        <f t="shared" si="1"/>
        <v>0</v>
      </c>
    </row>
    <row r="59" spans="1:9" ht="15" customHeight="1" x14ac:dyDescent="0.25">
      <c r="A59" s="42">
        <v>47</v>
      </c>
      <c r="B59" s="43" t="s">
        <v>189</v>
      </c>
      <c r="C59" s="44" t="s">
        <v>190</v>
      </c>
      <c r="D59" s="44" t="s">
        <v>191</v>
      </c>
      <c r="E59" s="44" t="s">
        <v>206</v>
      </c>
      <c r="F59" s="35"/>
      <c r="G59" s="46">
        <v>0.23</v>
      </c>
      <c r="H59" s="47">
        <f t="shared" si="0"/>
        <v>0</v>
      </c>
      <c r="I59" s="47">
        <f t="shared" si="1"/>
        <v>0</v>
      </c>
    </row>
    <row r="60" spans="1:9" ht="15" customHeight="1" x14ac:dyDescent="0.25">
      <c r="A60" s="42">
        <v>48</v>
      </c>
      <c r="B60" s="43" t="s">
        <v>30</v>
      </c>
      <c r="C60" s="44" t="s">
        <v>31</v>
      </c>
      <c r="D60" s="44" t="s">
        <v>24</v>
      </c>
      <c r="E60" s="44" t="s">
        <v>208</v>
      </c>
      <c r="F60" s="35"/>
      <c r="G60" s="46">
        <v>0.23</v>
      </c>
      <c r="H60" s="47">
        <f t="shared" si="0"/>
        <v>0</v>
      </c>
      <c r="I60" s="47">
        <f t="shared" si="1"/>
        <v>0</v>
      </c>
    </row>
    <row r="61" spans="1:9" ht="15" customHeight="1" x14ac:dyDescent="0.25">
      <c r="A61" s="42">
        <v>49</v>
      </c>
      <c r="B61" s="43" t="s">
        <v>32</v>
      </c>
      <c r="C61" s="44" t="s">
        <v>35</v>
      </c>
      <c r="D61" s="44" t="s">
        <v>36</v>
      </c>
      <c r="E61" s="44" t="s">
        <v>206</v>
      </c>
      <c r="F61" s="35"/>
      <c r="G61" s="46">
        <v>0.23</v>
      </c>
      <c r="H61" s="47">
        <f t="shared" si="0"/>
        <v>0</v>
      </c>
      <c r="I61" s="47">
        <f t="shared" si="1"/>
        <v>0</v>
      </c>
    </row>
    <row r="62" spans="1:9" ht="15" customHeight="1" x14ac:dyDescent="0.25">
      <c r="A62" s="42">
        <v>50</v>
      </c>
      <c r="B62" s="43" t="s">
        <v>32</v>
      </c>
      <c r="C62" s="44" t="s">
        <v>33</v>
      </c>
      <c r="D62" s="44" t="s">
        <v>34</v>
      </c>
      <c r="E62" s="44" t="s">
        <v>208</v>
      </c>
      <c r="F62" s="35"/>
      <c r="G62" s="46">
        <v>0.23</v>
      </c>
      <c r="H62" s="47">
        <f t="shared" si="0"/>
        <v>0</v>
      </c>
      <c r="I62" s="47">
        <f t="shared" si="1"/>
        <v>0</v>
      </c>
    </row>
    <row r="63" spans="1:9" ht="15" customHeight="1" x14ac:dyDescent="0.25">
      <c r="A63" s="42">
        <v>51</v>
      </c>
      <c r="B63" s="43" t="s">
        <v>37</v>
      </c>
      <c r="C63" s="44" t="s">
        <v>38</v>
      </c>
      <c r="D63" s="44" t="s">
        <v>39</v>
      </c>
      <c r="E63" s="44" t="s">
        <v>206</v>
      </c>
      <c r="F63" s="35"/>
      <c r="G63" s="46">
        <v>0.23</v>
      </c>
      <c r="H63" s="47">
        <f t="shared" si="0"/>
        <v>0</v>
      </c>
      <c r="I63" s="47">
        <f t="shared" si="1"/>
        <v>0</v>
      </c>
    </row>
    <row r="64" spans="1:9" ht="15" customHeight="1" x14ac:dyDescent="0.25">
      <c r="A64" s="42">
        <v>52</v>
      </c>
      <c r="B64" s="43" t="s">
        <v>192</v>
      </c>
      <c r="C64" s="44" t="s">
        <v>193</v>
      </c>
      <c r="D64" s="44" t="s">
        <v>116</v>
      </c>
      <c r="E64" s="44" t="s">
        <v>206</v>
      </c>
      <c r="F64" s="35"/>
      <c r="G64" s="46">
        <v>0.23</v>
      </c>
      <c r="H64" s="47">
        <f t="shared" si="0"/>
        <v>0</v>
      </c>
      <c r="I64" s="47">
        <f t="shared" si="1"/>
        <v>0</v>
      </c>
    </row>
    <row r="65" spans="1:9" ht="15" customHeight="1" x14ac:dyDescent="0.25">
      <c r="A65" s="42">
        <v>53</v>
      </c>
      <c r="B65" s="43" t="s">
        <v>194</v>
      </c>
      <c r="C65" s="44" t="s">
        <v>195</v>
      </c>
      <c r="D65" s="44" t="s">
        <v>196</v>
      </c>
      <c r="E65" s="44" t="s">
        <v>206</v>
      </c>
      <c r="F65" s="35"/>
      <c r="G65" s="46">
        <v>0.23</v>
      </c>
      <c r="H65" s="47">
        <f t="shared" si="0"/>
        <v>0</v>
      </c>
      <c r="I65" s="47">
        <f t="shared" si="1"/>
        <v>0</v>
      </c>
    </row>
    <row r="66" spans="1:9" ht="15" customHeight="1" x14ac:dyDescent="0.25">
      <c r="A66" s="42">
        <v>54</v>
      </c>
      <c r="B66" s="43" t="s">
        <v>40</v>
      </c>
      <c r="C66" s="44" t="s">
        <v>41</v>
      </c>
      <c r="D66" s="44" t="s">
        <v>42</v>
      </c>
      <c r="E66" s="44" t="s">
        <v>206</v>
      </c>
      <c r="F66" s="35"/>
      <c r="G66" s="46">
        <v>0.23</v>
      </c>
      <c r="H66" s="47">
        <f t="shared" si="0"/>
        <v>0</v>
      </c>
      <c r="I66" s="47">
        <f t="shared" si="1"/>
        <v>0</v>
      </c>
    </row>
    <row r="67" spans="1:9" ht="15" customHeight="1" x14ac:dyDescent="0.25">
      <c r="A67" s="42">
        <v>55</v>
      </c>
      <c r="B67" s="43" t="s">
        <v>43</v>
      </c>
      <c r="C67" s="44" t="s">
        <v>44</v>
      </c>
      <c r="D67" s="44" t="s">
        <v>45</v>
      </c>
      <c r="E67" s="44" t="s">
        <v>206</v>
      </c>
      <c r="F67" s="35"/>
      <c r="G67" s="46">
        <v>0.23</v>
      </c>
      <c r="H67" s="47">
        <f t="shared" si="0"/>
        <v>0</v>
      </c>
      <c r="I67" s="47">
        <f t="shared" si="1"/>
        <v>0</v>
      </c>
    </row>
    <row r="68" spans="1:9" ht="15" customHeight="1" x14ac:dyDescent="0.25">
      <c r="A68" s="42">
        <v>56</v>
      </c>
      <c r="B68" s="43" t="s">
        <v>197</v>
      </c>
      <c r="C68" s="44" t="s">
        <v>198</v>
      </c>
      <c r="D68" s="44" t="s">
        <v>199</v>
      </c>
      <c r="E68" s="44" t="s">
        <v>206</v>
      </c>
      <c r="F68" s="35"/>
      <c r="G68" s="46">
        <v>0.23</v>
      </c>
      <c r="H68" s="47">
        <f t="shared" si="0"/>
        <v>0</v>
      </c>
      <c r="I68" s="47">
        <f t="shared" si="1"/>
        <v>0</v>
      </c>
    </row>
    <row r="69" spans="1:9" ht="24" customHeight="1" x14ac:dyDescent="0.25">
      <c r="A69" s="42">
        <v>57</v>
      </c>
      <c r="B69" s="43" t="s">
        <v>200</v>
      </c>
      <c r="C69" s="44" t="s">
        <v>46</v>
      </c>
      <c r="D69" s="44" t="s">
        <v>47</v>
      </c>
      <c r="E69" s="44" t="s">
        <v>206</v>
      </c>
      <c r="F69" s="35"/>
      <c r="G69" s="101">
        <v>0.23</v>
      </c>
      <c r="H69" s="107">
        <f t="shared" si="0"/>
        <v>0</v>
      </c>
      <c r="I69" s="107">
        <f t="shared" si="1"/>
        <v>0</v>
      </c>
    </row>
    <row r="70" spans="1:9" ht="15" customHeight="1" x14ac:dyDescent="0.25">
      <c r="A70" s="42">
        <v>58</v>
      </c>
      <c r="B70" s="43" t="s">
        <v>201</v>
      </c>
      <c r="C70" s="44" t="s">
        <v>202</v>
      </c>
      <c r="D70" s="44" t="s">
        <v>203</v>
      </c>
      <c r="E70" s="44" t="s">
        <v>206</v>
      </c>
      <c r="F70" s="35"/>
      <c r="G70" s="46">
        <v>0.23</v>
      </c>
      <c r="H70" s="47">
        <f t="shared" si="0"/>
        <v>0</v>
      </c>
      <c r="I70" s="47">
        <f t="shared" si="1"/>
        <v>0</v>
      </c>
    </row>
    <row r="71" spans="1:9" ht="15" customHeight="1" x14ac:dyDescent="0.25">
      <c r="A71" s="42">
        <v>59</v>
      </c>
      <c r="B71" s="43" t="s">
        <v>48</v>
      </c>
      <c r="C71" s="44" t="s">
        <v>49</v>
      </c>
      <c r="D71" s="44" t="s">
        <v>50</v>
      </c>
      <c r="E71" s="44" t="s">
        <v>206</v>
      </c>
      <c r="F71" s="35"/>
      <c r="G71" s="46">
        <v>0.23</v>
      </c>
      <c r="H71" s="47">
        <f t="shared" si="0"/>
        <v>0</v>
      </c>
      <c r="I71" s="47">
        <f t="shared" si="1"/>
        <v>0</v>
      </c>
    </row>
    <row r="72" spans="1:9" ht="15" customHeight="1" x14ac:dyDescent="0.25">
      <c r="A72" s="42">
        <v>60</v>
      </c>
      <c r="B72" s="43" t="s">
        <v>51</v>
      </c>
      <c r="C72" s="44" t="s">
        <v>52</v>
      </c>
      <c r="D72" s="44" t="s">
        <v>53</v>
      </c>
      <c r="E72" s="44" t="s">
        <v>206</v>
      </c>
      <c r="F72" s="35"/>
      <c r="G72" s="46">
        <v>0.23</v>
      </c>
      <c r="H72" s="47">
        <f t="shared" si="0"/>
        <v>0</v>
      </c>
      <c r="I72" s="47">
        <f t="shared" si="1"/>
        <v>0</v>
      </c>
    </row>
    <row r="73" spans="1:9" ht="15" customHeight="1" x14ac:dyDescent="0.25">
      <c r="A73" s="42">
        <v>61</v>
      </c>
      <c r="B73" s="43" t="s">
        <v>54</v>
      </c>
      <c r="C73" s="44" t="s">
        <v>55</v>
      </c>
      <c r="D73" s="44" t="s">
        <v>56</v>
      </c>
      <c r="E73" s="44" t="s">
        <v>206</v>
      </c>
      <c r="F73" s="35"/>
      <c r="G73" s="46">
        <v>0.23</v>
      </c>
      <c r="H73" s="47">
        <f t="shared" si="0"/>
        <v>0</v>
      </c>
      <c r="I73" s="47">
        <f t="shared" si="1"/>
        <v>0</v>
      </c>
    </row>
    <row r="74" spans="1:9" ht="15" customHeight="1" x14ac:dyDescent="0.25">
      <c r="A74" s="42">
        <v>62</v>
      </c>
      <c r="B74" s="43" t="s">
        <v>54</v>
      </c>
      <c r="C74" s="44" t="s">
        <v>55</v>
      </c>
      <c r="D74" s="44" t="s">
        <v>56</v>
      </c>
      <c r="E74" s="44" t="s">
        <v>207</v>
      </c>
      <c r="F74" s="35"/>
      <c r="G74" s="46">
        <v>0.23</v>
      </c>
      <c r="H74" s="47">
        <f t="shared" si="0"/>
        <v>0</v>
      </c>
      <c r="I74" s="47">
        <f t="shared" si="1"/>
        <v>0</v>
      </c>
    </row>
    <row r="75" spans="1:9" ht="15" customHeight="1" x14ac:dyDescent="0.25">
      <c r="A75" s="42">
        <v>63</v>
      </c>
      <c r="B75" s="43" t="s">
        <v>57</v>
      </c>
      <c r="C75" s="44" t="s">
        <v>58</v>
      </c>
      <c r="D75" s="44" t="s">
        <v>59</v>
      </c>
      <c r="E75" s="44" t="s">
        <v>206</v>
      </c>
      <c r="F75" s="35"/>
      <c r="G75" s="46">
        <v>0.23</v>
      </c>
      <c r="H75" s="47">
        <f t="shared" si="0"/>
        <v>0</v>
      </c>
      <c r="I75" s="47">
        <f t="shared" si="1"/>
        <v>0</v>
      </c>
    </row>
    <row r="76" spans="1:9" ht="15" customHeight="1" x14ac:dyDescent="0.25">
      <c r="A76" s="42">
        <v>64</v>
      </c>
      <c r="B76" s="43" t="s">
        <v>60</v>
      </c>
      <c r="C76" s="44" t="s">
        <v>61</v>
      </c>
      <c r="D76" s="44" t="s">
        <v>62</v>
      </c>
      <c r="E76" s="44" t="s">
        <v>206</v>
      </c>
      <c r="F76" s="35"/>
      <c r="G76" s="46">
        <v>0.23</v>
      </c>
      <c r="H76" s="47">
        <f t="shared" si="0"/>
        <v>0</v>
      </c>
      <c r="I76" s="47">
        <f t="shared" si="1"/>
        <v>0</v>
      </c>
    </row>
    <row r="77" spans="1:9" ht="15" customHeight="1" x14ac:dyDescent="0.25">
      <c r="A77" s="42">
        <v>65</v>
      </c>
      <c r="B77" s="43" t="s">
        <v>63</v>
      </c>
      <c r="C77" s="44" t="s">
        <v>64</v>
      </c>
      <c r="D77" s="44" t="s">
        <v>65</v>
      </c>
      <c r="E77" s="44" t="s">
        <v>206</v>
      </c>
      <c r="F77" s="35"/>
      <c r="G77" s="46">
        <v>0.23</v>
      </c>
      <c r="H77" s="47">
        <f t="shared" si="0"/>
        <v>0</v>
      </c>
      <c r="I77" s="47">
        <f t="shared" si="1"/>
        <v>0</v>
      </c>
    </row>
    <row r="78" spans="1:9" ht="15" customHeight="1" x14ac:dyDescent="0.25">
      <c r="A78" s="42">
        <v>66</v>
      </c>
      <c r="B78" s="43" t="s">
        <v>204</v>
      </c>
      <c r="C78" s="44" t="s">
        <v>205</v>
      </c>
      <c r="D78" s="44" t="s">
        <v>65</v>
      </c>
      <c r="E78" s="44" t="s">
        <v>206</v>
      </c>
      <c r="F78" s="35"/>
      <c r="G78" s="46">
        <v>0.23</v>
      </c>
      <c r="H78" s="47">
        <f t="shared" ref="H78:H79" si="2">ROUND(F78*G78,2)</f>
        <v>0</v>
      </c>
      <c r="I78" s="47">
        <f t="shared" ref="I78:I79" si="3">ROUND(F78+H78,2)</f>
        <v>0</v>
      </c>
    </row>
    <row r="79" spans="1:9" ht="15" customHeight="1" x14ac:dyDescent="0.25">
      <c r="A79" s="42">
        <v>67</v>
      </c>
      <c r="B79" s="43" t="s">
        <v>66</v>
      </c>
      <c r="C79" s="44" t="s">
        <v>67</v>
      </c>
      <c r="D79" s="44" t="s">
        <v>68</v>
      </c>
      <c r="E79" s="44" t="s">
        <v>206</v>
      </c>
      <c r="F79" s="35"/>
      <c r="G79" s="46">
        <v>0.23</v>
      </c>
      <c r="H79" s="47">
        <f t="shared" si="2"/>
        <v>0</v>
      </c>
      <c r="I79" s="47">
        <f t="shared" si="3"/>
        <v>0</v>
      </c>
    </row>
    <row r="80" spans="1:9" ht="15" x14ac:dyDescent="0.25">
      <c r="A80" s="49"/>
      <c r="B80" s="48"/>
      <c r="C80" s="48"/>
      <c r="D80" s="48"/>
      <c r="E80" s="48"/>
      <c r="F80" s="48"/>
      <c r="G80" s="52" t="s">
        <v>16</v>
      </c>
      <c r="H80" s="51">
        <f>SUM(H13:H79)</f>
        <v>0</v>
      </c>
      <c r="I80" s="51">
        <f>SUM(I13:I79)</f>
        <v>0</v>
      </c>
    </row>
    <row r="81" spans="1:9" ht="15" x14ac:dyDescent="0.25">
      <c r="A81" s="36"/>
      <c r="B81" s="108"/>
      <c r="C81" s="36"/>
      <c r="D81" s="36"/>
      <c r="E81" s="36"/>
    </row>
    <row r="82" spans="1:9" ht="15" x14ac:dyDescent="0.25">
      <c r="A82" s="109"/>
      <c r="B82" s="109"/>
      <c r="C82" s="109"/>
      <c r="D82" s="109"/>
      <c r="E82" s="109"/>
    </row>
    <row r="83" spans="1:9" ht="60" customHeight="1" x14ac:dyDescent="0.25">
      <c r="A83" s="109"/>
      <c r="B83" s="109"/>
      <c r="C83" s="109"/>
      <c r="D83" s="109"/>
      <c r="E83" s="36"/>
      <c r="F83" s="70" t="s">
        <v>224</v>
      </c>
      <c r="G83" s="70"/>
      <c r="H83" s="70"/>
      <c r="I83" s="70"/>
    </row>
    <row r="84" spans="1:9" ht="15" x14ac:dyDescent="0.25">
      <c r="A84" s="109"/>
      <c r="B84" s="109"/>
      <c r="C84" s="109"/>
      <c r="D84" s="109"/>
      <c r="E84" s="36"/>
      <c r="F84" s="53"/>
      <c r="G84" s="54"/>
      <c r="H84" s="55"/>
      <c r="I84" s="54"/>
    </row>
    <row r="85" spans="1:9" ht="15" x14ac:dyDescent="0.25">
      <c r="A85" s="109"/>
      <c r="B85" s="109"/>
      <c r="C85" s="109"/>
      <c r="D85" s="109"/>
      <c r="E85" s="36"/>
      <c r="F85" s="53"/>
      <c r="G85" s="53"/>
      <c r="H85" s="53"/>
      <c r="I85" s="53"/>
    </row>
    <row r="86" spans="1:9" s="48" customFormat="1" ht="15" x14ac:dyDescent="0.25">
      <c r="A86" s="110"/>
      <c r="B86" s="110"/>
      <c r="C86" s="110"/>
      <c r="D86" s="110"/>
      <c r="F86" s="53"/>
      <c r="G86" s="53"/>
      <c r="H86" s="53"/>
      <c r="I86" s="53"/>
    </row>
    <row r="87" spans="1:9" s="48" customFormat="1" ht="12.75" x14ac:dyDescent="0.2">
      <c r="A87" s="111" t="s">
        <v>5</v>
      </c>
      <c r="B87" s="110"/>
      <c r="C87" s="110"/>
      <c r="D87" s="112"/>
      <c r="F87" s="110"/>
      <c r="G87" s="65" t="s">
        <v>5</v>
      </c>
      <c r="H87" s="65"/>
      <c r="I87" s="65"/>
    </row>
    <row r="88" spans="1:9" s="48" customFormat="1" ht="73.5" customHeight="1" x14ac:dyDescent="0.25">
      <c r="A88" s="113"/>
      <c r="B88" s="114" t="s">
        <v>14</v>
      </c>
      <c r="C88" s="115"/>
      <c r="D88" s="115"/>
      <c r="F88" s="80" t="s">
        <v>212</v>
      </c>
      <c r="G88" s="80"/>
      <c r="H88" s="80"/>
      <c r="I88" s="80"/>
    </row>
    <row r="89" spans="1:9" ht="15" x14ac:dyDescent="0.25">
      <c r="A89" s="53"/>
      <c r="B89" s="53"/>
      <c r="C89" s="53"/>
      <c r="D89" s="53"/>
    </row>
  </sheetData>
  <sheetProtection algorithmName="SHA-512" hashValue="XRqkFR6wXNSz93SeB8LQro3ZrA856RH3TLwEzImqBpqlxbRtuYfAsMTgJnEIS1+q+p++mtZfws9DFHVborR8jQ==" saltValue="DNGOqGbkRPl282+Fky6m7g==" spinCount="100000" sheet="1" objects="1" scenarios="1"/>
  <mergeCells count="12">
    <mergeCell ref="F83:I83"/>
    <mergeCell ref="F88:I88"/>
    <mergeCell ref="G9:H10"/>
    <mergeCell ref="I9:I11"/>
    <mergeCell ref="G12:H12"/>
    <mergeCell ref="F9:F11"/>
    <mergeCell ref="E9:E11"/>
    <mergeCell ref="A1:C1"/>
    <mergeCell ref="A9:A11"/>
    <mergeCell ref="B9:B11"/>
    <mergeCell ref="C9:C11"/>
    <mergeCell ref="D9:D11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35AF-B327-4C54-9619-1166102A0388}">
  <sheetPr>
    <tabColor rgb="FFC00000"/>
  </sheetPr>
  <dimension ref="A1:K89"/>
  <sheetViews>
    <sheetView zoomScaleNormal="100" workbookViewId="0">
      <selection activeCell="F13" sqref="F13"/>
    </sheetView>
  </sheetViews>
  <sheetFormatPr defaultRowHeight="12" x14ac:dyDescent="0.25"/>
  <cols>
    <col min="1" max="1" width="6.140625" style="1" customWidth="1"/>
    <col min="2" max="2" width="48.85546875" style="1" customWidth="1"/>
    <col min="3" max="3" width="20.7109375" style="1" customWidth="1"/>
    <col min="4" max="4" width="9.28515625" style="1" customWidth="1"/>
    <col min="5" max="7" width="16.42578125" style="1" customWidth="1"/>
    <col min="8" max="8" width="12.85546875" style="1" customWidth="1"/>
    <col min="9" max="9" width="9.140625" style="1"/>
    <col min="10" max="10" width="11" style="1" customWidth="1"/>
    <col min="11" max="11" width="13.28515625" style="1" customWidth="1"/>
    <col min="12" max="16384" width="9.140625" style="1"/>
  </cols>
  <sheetData>
    <row r="1" spans="1:11" ht="15" customHeight="1" x14ac:dyDescent="0.25">
      <c r="A1" s="87" t="s">
        <v>18</v>
      </c>
      <c r="B1" s="87"/>
      <c r="C1" s="87"/>
      <c r="D1" s="30"/>
      <c r="E1" s="30"/>
      <c r="F1" s="30"/>
      <c r="G1" s="30"/>
    </row>
    <row r="2" spans="1:11" ht="15" customHeight="1" x14ac:dyDescent="0.25">
      <c r="A2" s="30"/>
      <c r="B2" s="30"/>
      <c r="C2" s="30"/>
      <c r="D2" s="30"/>
      <c r="E2" s="30"/>
      <c r="F2" s="30"/>
      <c r="G2" s="30"/>
    </row>
    <row r="3" spans="1:11" ht="15" customHeight="1" x14ac:dyDescent="0.25">
      <c r="A3" s="3" t="s">
        <v>19</v>
      </c>
      <c r="B3" s="3"/>
      <c r="C3" s="3"/>
      <c r="D3" s="3"/>
      <c r="E3" s="3"/>
      <c r="F3" s="3"/>
      <c r="G3" s="3"/>
    </row>
    <row r="4" spans="1:11" ht="15" customHeight="1" x14ac:dyDescent="0.25">
      <c r="A4" s="3"/>
      <c r="B4" s="3"/>
      <c r="C4" s="3"/>
      <c r="D4" s="3"/>
      <c r="E4" s="3"/>
      <c r="F4" s="3"/>
      <c r="G4" s="3"/>
    </row>
    <row r="5" spans="1:11" ht="15" customHeight="1" x14ac:dyDescent="0.25">
      <c r="A5" s="27" t="s">
        <v>222</v>
      </c>
      <c r="B5" s="28"/>
      <c r="C5" s="28"/>
      <c r="D5" s="28"/>
      <c r="E5" s="28"/>
      <c r="F5" s="28"/>
      <c r="G5" s="28"/>
    </row>
    <row r="6" spans="1:11" ht="15" customHeight="1" x14ac:dyDescent="0.25">
      <c r="A6" s="4"/>
      <c r="B6" s="3"/>
      <c r="C6" s="3"/>
      <c r="D6" s="3"/>
      <c r="E6" s="3"/>
      <c r="F6" s="3"/>
      <c r="G6" s="3"/>
    </row>
    <row r="7" spans="1:11" ht="32.25" customHeight="1" x14ac:dyDescent="0.25">
      <c r="A7" s="62" t="s">
        <v>225</v>
      </c>
    </row>
    <row r="8" spans="1:11" ht="9" customHeight="1" x14ac:dyDescent="0.25"/>
    <row r="9" spans="1:11" ht="30.75" customHeight="1" x14ac:dyDescent="0.25">
      <c r="A9" s="88" t="s">
        <v>3</v>
      </c>
      <c r="B9" s="86" t="s">
        <v>0</v>
      </c>
      <c r="C9" s="86" t="s">
        <v>13</v>
      </c>
      <c r="D9" s="86" t="s">
        <v>1</v>
      </c>
      <c r="E9" s="86" t="s">
        <v>2</v>
      </c>
      <c r="F9" s="32"/>
      <c r="G9" s="32"/>
      <c r="H9" s="89" t="s">
        <v>210</v>
      </c>
      <c r="I9" s="86" t="s">
        <v>4</v>
      </c>
      <c r="J9" s="86"/>
      <c r="K9" s="86" t="s">
        <v>11</v>
      </c>
    </row>
    <row r="10" spans="1:11" s="2" customFormat="1" ht="25.5" customHeight="1" x14ac:dyDescent="0.25">
      <c r="A10" s="88"/>
      <c r="B10" s="86"/>
      <c r="C10" s="86"/>
      <c r="D10" s="86"/>
      <c r="E10" s="86"/>
      <c r="F10" s="33"/>
      <c r="G10" s="33"/>
      <c r="H10" s="90"/>
      <c r="I10" s="86"/>
      <c r="J10" s="86"/>
      <c r="K10" s="86"/>
    </row>
    <row r="11" spans="1:11" s="2" customFormat="1" ht="15" customHeight="1" x14ac:dyDescent="0.25">
      <c r="A11" s="88"/>
      <c r="B11" s="86"/>
      <c r="C11" s="86"/>
      <c r="D11" s="86"/>
      <c r="E11" s="86"/>
      <c r="F11" s="34"/>
      <c r="G11" s="34"/>
      <c r="H11" s="91"/>
      <c r="I11" s="29" t="s">
        <v>15</v>
      </c>
      <c r="J11" s="29" t="s">
        <v>17</v>
      </c>
      <c r="K11" s="86"/>
    </row>
    <row r="12" spans="1:11" s="11" customFormat="1" ht="13.5" customHeight="1" x14ac:dyDescent="0.25">
      <c r="A12" s="10">
        <v>1</v>
      </c>
      <c r="B12" s="29">
        <v>2</v>
      </c>
      <c r="C12" s="29">
        <v>3</v>
      </c>
      <c r="D12" s="29">
        <v>4</v>
      </c>
      <c r="E12" s="29">
        <v>5</v>
      </c>
      <c r="F12" s="29"/>
      <c r="G12" s="29"/>
      <c r="H12" s="29">
        <v>6</v>
      </c>
      <c r="I12" s="84">
        <v>7</v>
      </c>
      <c r="J12" s="85"/>
      <c r="K12" s="29" t="s">
        <v>211</v>
      </c>
    </row>
    <row r="13" spans="1:11" ht="15" customHeight="1" x14ac:dyDescent="0.25">
      <c r="A13" s="23">
        <v>1</v>
      </c>
      <c r="B13" s="24" t="s">
        <v>20</v>
      </c>
      <c r="C13" s="12" t="s">
        <v>21</v>
      </c>
      <c r="D13" s="12" t="s">
        <v>22</v>
      </c>
      <c r="E13" s="12" t="s">
        <v>206</v>
      </c>
      <c r="F13" s="12"/>
      <c r="G13" s="12"/>
      <c r="H13" s="35"/>
      <c r="I13" s="20">
        <v>0.23</v>
      </c>
      <c r="J13" s="7">
        <f>ROUND(H13*I13,2)</f>
        <v>0</v>
      </c>
      <c r="K13" s="7">
        <f>ROUND(H13+J13,2)</f>
        <v>0</v>
      </c>
    </row>
    <row r="14" spans="1:11" ht="15" customHeight="1" x14ac:dyDescent="0.25">
      <c r="A14" s="23">
        <v>2</v>
      </c>
      <c r="B14" s="24" t="s">
        <v>134</v>
      </c>
      <c r="C14" s="12" t="s">
        <v>135</v>
      </c>
      <c r="D14" s="12" t="s">
        <v>136</v>
      </c>
      <c r="E14" s="12" t="s">
        <v>206</v>
      </c>
      <c r="F14" s="12"/>
      <c r="G14" s="12"/>
      <c r="H14" s="35"/>
      <c r="I14" s="20">
        <v>0.23</v>
      </c>
      <c r="J14" s="7">
        <f t="shared" ref="J14:J77" si="0">ROUND(H14*I14,2)</f>
        <v>0</v>
      </c>
      <c r="K14" s="7">
        <f t="shared" ref="K14:K77" si="1">ROUND(H14+J14,2)</f>
        <v>0</v>
      </c>
    </row>
    <row r="15" spans="1:11" ht="15" customHeight="1" x14ac:dyDescent="0.25">
      <c r="A15" s="23">
        <v>3</v>
      </c>
      <c r="B15" s="24" t="s">
        <v>137</v>
      </c>
      <c r="C15" s="12" t="s">
        <v>138</v>
      </c>
      <c r="D15" s="12" t="s">
        <v>139</v>
      </c>
      <c r="E15" s="12" t="s">
        <v>206</v>
      </c>
      <c r="F15" s="12"/>
      <c r="G15" s="12"/>
      <c r="H15" s="35"/>
      <c r="I15" s="20">
        <v>0.23</v>
      </c>
      <c r="J15" s="7">
        <f t="shared" si="0"/>
        <v>0</v>
      </c>
      <c r="K15" s="7">
        <f t="shared" si="1"/>
        <v>0</v>
      </c>
    </row>
    <row r="16" spans="1:11" ht="15" customHeight="1" x14ac:dyDescent="0.25">
      <c r="A16" s="23">
        <v>4</v>
      </c>
      <c r="B16" s="24" t="s">
        <v>137</v>
      </c>
      <c r="C16" s="12" t="s">
        <v>138</v>
      </c>
      <c r="D16" s="12" t="s">
        <v>139</v>
      </c>
      <c r="E16" s="12" t="s">
        <v>207</v>
      </c>
      <c r="F16" s="12"/>
      <c r="G16" s="12"/>
      <c r="H16" s="35"/>
      <c r="I16" s="20">
        <v>0.23</v>
      </c>
      <c r="J16" s="7">
        <f t="shared" si="0"/>
        <v>0</v>
      </c>
      <c r="K16" s="7">
        <f t="shared" si="1"/>
        <v>0</v>
      </c>
    </row>
    <row r="17" spans="1:11" ht="15" customHeight="1" x14ac:dyDescent="0.25">
      <c r="A17" s="23">
        <v>5</v>
      </c>
      <c r="B17" s="24" t="s">
        <v>140</v>
      </c>
      <c r="C17" s="12" t="s">
        <v>141</v>
      </c>
      <c r="D17" s="12" t="s">
        <v>142</v>
      </c>
      <c r="E17" s="12" t="s">
        <v>206</v>
      </c>
      <c r="F17" s="12"/>
      <c r="G17" s="12"/>
      <c r="H17" s="35"/>
      <c r="I17" s="20">
        <v>0.23</v>
      </c>
      <c r="J17" s="7">
        <f t="shared" si="0"/>
        <v>0</v>
      </c>
      <c r="K17" s="7">
        <f t="shared" si="1"/>
        <v>0</v>
      </c>
    </row>
    <row r="18" spans="1:11" ht="15" customHeight="1" x14ac:dyDescent="0.25">
      <c r="A18" s="23">
        <v>6</v>
      </c>
      <c r="B18" s="24" t="s">
        <v>69</v>
      </c>
      <c r="C18" s="12" t="s">
        <v>70</v>
      </c>
      <c r="D18" s="12" t="s">
        <v>71</v>
      </c>
      <c r="E18" s="12" t="s">
        <v>206</v>
      </c>
      <c r="F18" s="12"/>
      <c r="G18" s="12"/>
      <c r="H18" s="35"/>
      <c r="I18" s="20">
        <v>0.23</v>
      </c>
      <c r="J18" s="7">
        <f t="shared" si="0"/>
        <v>0</v>
      </c>
      <c r="K18" s="7">
        <f t="shared" si="1"/>
        <v>0</v>
      </c>
    </row>
    <row r="19" spans="1:11" ht="15" customHeight="1" x14ac:dyDescent="0.25">
      <c r="A19" s="23">
        <v>7</v>
      </c>
      <c r="B19" s="24" t="s">
        <v>72</v>
      </c>
      <c r="C19" s="12" t="s">
        <v>73</v>
      </c>
      <c r="D19" s="12" t="s">
        <v>74</v>
      </c>
      <c r="E19" s="12" t="s">
        <v>206</v>
      </c>
      <c r="F19" s="12"/>
      <c r="G19" s="12"/>
      <c r="H19" s="35"/>
      <c r="I19" s="20">
        <v>0.23</v>
      </c>
      <c r="J19" s="7">
        <f t="shared" si="0"/>
        <v>0</v>
      </c>
      <c r="K19" s="7">
        <f t="shared" si="1"/>
        <v>0</v>
      </c>
    </row>
    <row r="20" spans="1:11" ht="15" customHeight="1" x14ac:dyDescent="0.25">
      <c r="A20" s="23">
        <v>8</v>
      </c>
      <c r="B20" s="24" t="s">
        <v>75</v>
      </c>
      <c r="C20" s="12" t="s">
        <v>76</v>
      </c>
      <c r="D20" s="12" t="s">
        <v>77</v>
      </c>
      <c r="E20" s="12" t="s">
        <v>206</v>
      </c>
      <c r="F20" s="12"/>
      <c r="G20" s="12"/>
      <c r="H20" s="35"/>
      <c r="I20" s="20">
        <v>0.23</v>
      </c>
      <c r="J20" s="7">
        <f t="shared" si="0"/>
        <v>0</v>
      </c>
      <c r="K20" s="7">
        <f t="shared" si="1"/>
        <v>0</v>
      </c>
    </row>
    <row r="21" spans="1:11" ht="15" customHeight="1" x14ac:dyDescent="0.25">
      <c r="A21" s="23">
        <v>9</v>
      </c>
      <c r="B21" s="24" t="s">
        <v>143</v>
      </c>
      <c r="C21" s="12" t="s">
        <v>144</v>
      </c>
      <c r="D21" s="12" t="s">
        <v>145</v>
      </c>
      <c r="E21" s="12" t="s">
        <v>206</v>
      </c>
      <c r="F21" s="12"/>
      <c r="G21" s="12"/>
      <c r="H21" s="35"/>
      <c r="I21" s="20">
        <v>0.23</v>
      </c>
      <c r="J21" s="7">
        <f t="shared" si="0"/>
        <v>0</v>
      </c>
      <c r="K21" s="7">
        <f t="shared" si="1"/>
        <v>0</v>
      </c>
    </row>
    <row r="22" spans="1:11" ht="15" customHeight="1" x14ac:dyDescent="0.25">
      <c r="A22" s="23">
        <v>10</v>
      </c>
      <c r="B22" s="24" t="s">
        <v>78</v>
      </c>
      <c r="C22" s="12" t="s">
        <v>79</v>
      </c>
      <c r="D22" s="12" t="s">
        <v>50</v>
      </c>
      <c r="E22" s="12" t="s">
        <v>206</v>
      </c>
      <c r="F22" s="12"/>
      <c r="G22" s="12"/>
      <c r="H22" s="35"/>
      <c r="I22" s="20">
        <v>0.23</v>
      </c>
      <c r="J22" s="7">
        <f t="shared" si="0"/>
        <v>0</v>
      </c>
      <c r="K22" s="7">
        <f t="shared" si="1"/>
        <v>0</v>
      </c>
    </row>
    <row r="23" spans="1:11" ht="15" customHeight="1" x14ac:dyDescent="0.25">
      <c r="A23" s="23">
        <v>11</v>
      </c>
      <c r="B23" s="24" t="s">
        <v>80</v>
      </c>
      <c r="C23" s="12" t="s">
        <v>81</v>
      </c>
      <c r="D23" s="12" t="s">
        <v>82</v>
      </c>
      <c r="E23" s="12" t="s">
        <v>206</v>
      </c>
      <c r="F23" s="12"/>
      <c r="G23" s="12"/>
      <c r="H23" s="35"/>
      <c r="I23" s="20">
        <v>0.23</v>
      </c>
      <c r="J23" s="7">
        <f t="shared" si="0"/>
        <v>0</v>
      </c>
      <c r="K23" s="7">
        <f t="shared" si="1"/>
        <v>0</v>
      </c>
    </row>
    <row r="24" spans="1:11" ht="15" customHeight="1" x14ac:dyDescent="0.25">
      <c r="A24" s="23">
        <v>12</v>
      </c>
      <c r="B24" s="24" t="s">
        <v>146</v>
      </c>
      <c r="C24" s="12" t="s">
        <v>147</v>
      </c>
      <c r="D24" s="12" t="s">
        <v>148</v>
      </c>
      <c r="E24" s="12" t="s">
        <v>206</v>
      </c>
      <c r="F24" s="12"/>
      <c r="G24" s="12"/>
      <c r="H24" s="35"/>
      <c r="I24" s="20">
        <v>0.23</v>
      </c>
      <c r="J24" s="7">
        <f t="shared" si="0"/>
        <v>0</v>
      </c>
      <c r="K24" s="7">
        <f t="shared" si="1"/>
        <v>0</v>
      </c>
    </row>
    <row r="25" spans="1:11" ht="15" customHeight="1" x14ac:dyDescent="0.25">
      <c r="A25" s="23">
        <v>13</v>
      </c>
      <c r="B25" s="24" t="s">
        <v>149</v>
      </c>
      <c r="C25" s="12" t="s">
        <v>150</v>
      </c>
      <c r="D25" s="12" t="s">
        <v>151</v>
      </c>
      <c r="E25" s="12" t="s">
        <v>206</v>
      </c>
      <c r="F25" s="12"/>
      <c r="G25" s="12"/>
      <c r="H25" s="35"/>
      <c r="I25" s="20">
        <v>0.23</v>
      </c>
      <c r="J25" s="7">
        <f t="shared" si="0"/>
        <v>0</v>
      </c>
      <c r="K25" s="7">
        <f t="shared" si="1"/>
        <v>0</v>
      </c>
    </row>
    <row r="26" spans="1:11" ht="15" customHeight="1" x14ac:dyDescent="0.25">
      <c r="A26" s="23">
        <v>14</v>
      </c>
      <c r="B26" s="24" t="s">
        <v>152</v>
      </c>
      <c r="C26" s="12" t="s">
        <v>153</v>
      </c>
      <c r="D26" s="12" t="s">
        <v>154</v>
      </c>
      <c r="E26" s="12" t="s">
        <v>206</v>
      </c>
      <c r="F26" s="12"/>
      <c r="G26" s="12"/>
      <c r="H26" s="35"/>
      <c r="I26" s="20">
        <v>0.23</v>
      </c>
      <c r="J26" s="7">
        <f t="shared" si="0"/>
        <v>0</v>
      </c>
      <c r="K26" s="7">
        <f t="shared" si="1"/>
        <v>0</v>
      </c>
    </row>
    <row r="27" spans="1:11" ht="15" customHeight="1" x14ac:dyDescent="0.25">
      <c r="A27" s="23">
        <v>15</v>
      </c>
      <c r="B27" s="24" t="s">
        <v>83</v>
      </c>
      <c r="C27" s="12" t="s">
        <v>84</v>
      </c>
      <c r="D27" s="12" t="s">
        <v>85</v>
      </c>
      <c r="E27" s="12" t="s">
        <v>206</v>
      </c>
      <c r="F27" s="12"/>
      <c r="G27" s="12"/>
      <c r="H27" s="35"/>
      <c r="I27" s="20">
        <v>0.23</v>
      </c>
      <c r="J27" s="7">
        <f t="shared" si="0"/>
        <v>0</v>
      </c>
      <c r="K27" s="7">
        <f t="shared" si="1"/>
        <v>0</v>
      </c>
    </row>
    <row r="28" spans="1:11" ht="15" customHeight="1" x14ac:dyDescent="0.25">
      <c r="A28" s="23">
        <v>16</v>
      </c>
      <c r="B28" s="24" t="s">
        <v>155</v>
      </c>
      <c r="C28" s="12" t="s">
        <v>156</v>
      </c>
      <c r="D28" s="12" t="s">
        <v>157</v>
      </c>
      <c r="E28" s="12" t="s">
        <v>206</v>
      </c>
      <c r="F28" s="12"/>
      <c r="G28" s="12"/>
      <c r="H28" s="35"/>
      <c r="I28" s="20">
        <v>0.23</v>
      </c>
      <c r="J28" s="7">
        <f t="shared" si="0"/>
        <v>0</v>
      </c>
      <c r="K28" s="7">
        <f t="shared" si="1"/>
        <v>0</v>
      </c>
    </row>
    <row r="29" spans="1:11" ht="15" customHeight="1" x14ac:dyDescent="0.25">
      <c r="A29" s="23">
        <v>17</v>
      </c>
      <c r="B29" s="24" t="s">
        <v>158</v>
      </c>
      <c r="C29" s="12" t="s">
        <v>23</v>
      </c>
      <c r="D29" s="12" t="s">
        <v>24</v>
      </c>
      <c r="E29" s="12" t="s">
        <v>208</v>
      </c>
      <c r="F29" s="12"/>
      <c r="G29" s="12"/>
      <c r="H29" s="35"/>
      <c r="I29" s="20">
        <v>0.23</v>
      </c>
      <c r="J29" s="7">
        <f t="shared" si="0"/>
        <v>0</v>
      </c>
      <c r="K29" s="7">
        <f t="shared" si="1"/>
        <v>0</v>
      </c>
    </row>
    <row r="30" spans="1:11" ht="15" customHeight="1" x14ac:dyDescent="0.25">
      <c r="A30" s="23">
        <v>18</v>
      </c>
      <c r="B30" s="24" t="s">
        <v>158</v>
      </c>
      <c r="C30" s="12" t="s">
        <v>25</v>
      </c>
      <c r="D30" s="12" t="s">
        <v>26</v>
      </c>
      <c r="E30" s="12" t="s">
        <v>206</v>
      </c>
      <c r="F30" s="12"/>
      <c r="G30" s="12"/>
      <c r="H30" s="35"/>
      <c r="I30" s="20">
        <v>0.23</v>
      </c>
      <c r="J30" s="7">
        <f t="shared" si="0"/>
        <v>0</v>
      </c>
      <c r="K30" s="7">
        <f t="shared" si="1"/>
        <v>0</v>
      </c>
    </row>
    <row r="31" spans="1:11" ht="15" customHeight="1" x14ac:dyDescent="0.25">
      <c r="A31" s="23">
        <v>19</v>
      </c>
      <c r="B31" s="24" t="s">
        <v>27</v>
      </c>
      <c r="C31" s="12" t="s">
        <v>28</v>
      </c>
      <c r="D31" s="12" t="s">
        <v>29</v>
      </c>
      <c r="E31" s="12" t="s">
        <v>206</v>
      </c>
      <c r="F31" s="12"/>
      <c r="G31" s="12"/>
      <c r="H31" s="35"/>
      <c r="I31" s="20">
        <v>0.23</v>
      </c>
      <c r="J31" s="7">
        <f t="shared" si="0"/>
        <v>0</v>
      </c>
      <c r="K31" s="7">
        <f t="shared" si="1"/>
        <v>0</v>
      </c>
    </row>
    <row r="32" spans="1:11" ht="15" customHeight="1" x14ac:dyDescent="0.25">
      <c r="A32" s="23">
        <v>20</v>
      </c>
      <c r="B32" s="24" t="s">
        <v>27</v>
      </c>
      <c r="C32" s="12" t="s">
        <v>28</v>
      </c>
      <c r="D32" s="12" t="s">
        <v>29</v>
      </c>
      <c r="E32" s="12" t="s">
        <v>207</v>
      </c>
      <c r="F32" s="12"/>
      <c r="G32" s="12"/>
      <c r="H32" s="35"/>
      <c r="I32" s="20">
        <v>0.23</v>
      </c>
      <c r="J32" s="7">
        <f t="shared" si="0"/>
        <v>0</v>
      </c>
      <c r="K32" s="7">
        <f t="shared" si="1"/>
        <v>0</v>
      </c>
    </row>
    <row r="33" spans="1:11" ht="15" customHeight="1" x14ac:dyDescent="0.25">
      <c r="A33" s="23">
        <v>21</v>
      </c>
      <c r="B33" s="24" t="s">
        <v>86</v>
      </c>
      <c r="C33" s="12" t="s">
        <v>87</v>
      </c>
      <c r="D33" s="12" t="s">
        <v>88</v>
      </c>
      <c r="E33" s="12" t="s">
        <v>206</v>
      </c>
      <c r="F33" s="12"/>
      <c r="G33" s="12"/>
      <c r="H33" s="35"/>
      <c r="I33" s="20">
        <v>0.23</v>
      </c>
      <c r="J33" s="7">
        <f t="shared" si="0"/>
        <v>0</v>
      </c>
      <c r="K33" s="7">
        <f t="shared" si="1"/>
        <v>0</v>
      </c>
    </row>
    <row r="34" spans="1:11" ht="15" customHeight="1" x14ac:dyDescent="0.25">
      <c r="A34" s="23">
        <v>22</v>
      </c>
      <c r="B34" s="24" t="s">
        <v>89</v>
      </c>
      <c r="C34" s="12" t="s">
        <v>90</v>
      </c>
      <c r="D34" s="12" t="s">
        <v>91</v>
      </c>
      <c r="E34" s="12" t="s">
        <v>206</v>
      </c>
      <c r="F34" s="12"/>
      <c r="G34" s="12"/>
      <c r="H34" s="35"/>
      <c r="I34" s="20">
        <v>0.23</v>
      </c>
      <c r="J34" s="7">
        <f t="shared" si="0"/>
        <v>0</v>
      </c>
      <c r="K34" s="7">
        <f t="shared" si="1"/>
        <v>0</v>
      </c>
    </row>
    <row r="35" spans="1:11" ht="15" customHeight="1" x14ac:dyDescent="0.25">
      <c r="A35" s="23">
        <v>23</v>
      </c>
      <c r="B35" s="24" t="s">
        <v>92</v>
      </c>
      <c r="C35" s="12" t="s">
        <v>93</v>
      </c>
      <c r="D35" s="12" t="s">
        <v>77</v>
      </c>
      <c r="E35" s="12" t="s">
        <v>206</v>
      </c>
      <c r="F35" s="12"/>
      <c r="G35" s="12"/>
      <c r="H35" s="35"/>
      <c r="I35" s="20">
        <v>0.23</v>
      </c>
      <c r="J35" s="7">
        <f t="shared" si="0"/>
        <v>0</v>
      </c>
      <c r="K35" s="7">
        <f t="shared" si="1"/>
        <v>0</v>
      </c>
    </row>
    <row r="36" spans="1:11" ht="15" customHeight="1" x14ac:dyDescent="0.25">
      <c r="A36" s="23">
        <v>24</v>
      </c>
      <c r="B36" s="24" t="s">
        <v>94</v>
      </c>
      <c r="C36" s="12" t="s">
        <v>95</v>
      </c>
      <c r="D36" s="12" t="s">
        <v>96</v>
      </c>
      <c r="E36" s="12" t="s">
        <v>206</v>
      </c>
      <c r="F36" s="12"/>
      <c r="G36" s="12"/>
      <c r="H36" s="35"/>
      <c r="I36" s="20">
        <v>0.23</v>
      </c>
      <c r="J36" s="7">
        <f t="shared" si="0"/>
        <v>0</v>
      </c>
      <c r="K36" s="7">
        <f t="shared" si="1"/>
        <v>0</v>
      </c>
    </row>
    <row r="37" spans="1:11" ht="15" customHeight="1" x14ac:dyDescent="0.25">
      <c r="A37" s="23">
        <v>25</v>
      </c>
      <c r="B37" s="24" t="s">
        <v>97</v>
      </c>
      <c r="C37" s="12" t="s">
        <v>98</v>
      </c>
      <c r="D37" s="12" t="s">
        <v>99</v>
      </c>
      <c r="E37" s="12" t="s">
        <v>206</v>
      </c>
      <c r="F37" s="12"/>
      <c r="G37" s="12"/>
      <c r="H37" s="35"/>
      <c r="I37" s="20">
        <v>0.23</v>
      </c>
      <c r="J37" s="7">
        <f t="shared" si="0"/>
        <v>0</v>
      </c>
      <c r="K37" s="7">
        <f t="shared" si="1"/>
        <v>0</v>
      </c>
    </row>
    <row r="38" spans="1:11" ht="15" customHeight="1" x14ac:dyDescent="0.25">
      <c r="A38" s="23">
        <v>26</v>
      </c>
      <c r="B38" s="24" t="s">
        <v>159</v>
      </c>
      <c r="C38" s="12" t="s">
        <v>160</v>
      </c>
      <c r="D38" s="12" t="s">
        <v>161</v>
      </c>
      <c r="E38" s="12" t="s">
        <v>206</v>
      </c>
      <c r="F38" s="12"/>
      <c r="G38" s="12"/>
      <c r="H38" s="35"/>
      <c r="I38" s="20">
        <v>0.23</v>
      </c>
      <c r="J38" s="7">
        <f t="shared" si="0"/>
        <v>0</v>
      </c>
      <c r="K38" s="7">
        <f t="shared" si="1"/>
        <v>0</v>
      </c>
    </row>
    <row r="39" spans="1:11" ht="15" customHeight="1" x14ac:dyDescent="0.25">
      <c r="A39" s="23">
        <v>27</v>
      </c>
      <c r="B39" s="24" t="s">
        <v>162</v>
      </c>
      <c r="C39" s="12" t="s">
        <v>163</v>
      </c>
      <c r="D39" s="12" t="s">
        <v>164</v>
      </c>
      <c r="E39" s="12" t="s">
        <v>206</v>
      </c>
      <c r="F39" s="12"/>
      <c r="G39" s="12"/>
      <c r="H39" s="35"/>
      <c r="I39" s="20">
        <v>0.23</v>
      </c>
      <c r="J39" s="7">
        <f t="shared" si="0"/>
        <v>0</v>
      </c>
      <c r="K39" s="7">
        <f t="shared" si="1"/>
        <v>0</v>
      </c>
    </row>
    <row r="40" spans="1:11" ht="15" customHeight="1" x14ac:dyDescent="0.25">
      <c r="A40" s="23">
        <v>28</v>
      </c>
      <c r="B40" s="24" t="s">
        <v>100</v>
      </c>
      <c r="C40" s="12" t="s">
        <v>101</v>
      </c>
      <c r="D40" s="12" t="s">
        <v>102</v>
      </c>
      <c r="E40" s="12" t="s">
        <v>206</v>
      </c>
      <c r="F40" s="12"/>
      <c r="G40" s="12"/>
      <c r="H40" s="35"/>
      <c r="I40" s="20">
        <v>0.23</v>
      </c>
      <c r="J40" s="7">
        <f t="shared" si="0"/>
        <v>0</v>
      </c>
      <c r="K40" s="7">
        <f t="shared" si="1"/>
        <v>0</v>
      </c>
    </row>
    <row r="41" spans="1:11" ht="15" customHeight="1" x14ac:dyDescent="0.25">
      <c r="A41" s="23">
        <v>29</v>
      </c>
      <c r="B41" s="24" t="s">
        <v>165</v>
      </c>
      <c r="C41" s="12" t="s">
        <v>166</v>
      </c>
      <c r="D41" s="12" t="s">
        <v>167</v>
      </c>
      <c r="E41" s="12" t="s">
        <v>206</v>
      </c>
      <c r="F41" s="12"/>
      <c r="G41" s="12"/>
      <c r="H41" s="35"/>
      <c r="I41" s="20">
        <v>0.23</v>
      </c>
      <c r="J41" s="7">
        <f t="shared" si="0"/>
        <v>0</v>
      </c>
      <c r="K41" s="7">
        <f t="shared" si="1"/>
        <v>0</v>
      </c>
    </row>
    <row r="42" spans="1:11" ht="15" customHeight="1" x14ac:dyDescent="0.25">
      <c r="A42" s="23">
        <v>30</v>
      </c>
      <c r="B42" s="24" t="s">
        <v>103</v>
      </c>
      <c r="C42" s="12" t="s">
        <v>104</v>
      </c>
      <c r="D42" s="12" t="s">
        <v>105</v>
      </c>
      <c r="E42" s="12" t="s">
        <v>206</v>
      </c>
      <c r="F42" s="12"/>
      <c r="G42" s="12"/>
      <c r="H42" s="35"/>
      <c r="I42" s="20">
        <v>0.23</v>
      </c>
      <c r="J42" s="7">
        <f t="shared" si="0"/>
        <v>0</v>
      </c>
      <c r="K42" s="7">
        <f t="shared" si="1"/>
        <v>0</v>
      </c>
    </row>
    <row r="43" spans="1:11" ht="15" customHeight="1" x14ac:dyDescent="0.25">
      <c r="A43" s="23">
        <v>31</v>
      </c>
      <c r="B43" s="24" t="s">
        <v>106</v>
      </c>
      <c r="C43" s="12" t="s">
        <v>107</v>
      </c>
      <c r="D43" s="12" t="s">
        <v>108</v>
      </c>
      <c r="E43" s="12" t="s">
        <v>206</v>
      </c>
      <c r="F43" s="12"/>
      <c r="G43" s="12"/>
      <c r="H43" s="35"/>
      <c r="I43" s="20">
        <v>0.23</v>
      </c>
      <c r="J43" s="7">
        <f t="shared" si="0"/>
        <v>0</v>
      </c>
      <c r="K43" s="7">
        <f t="shared" si="1"/>
        <v>0</v>
      </c>
    </row>
    <row r="44" spans="1:11" ht="15" customHeight="1" x14ac:dyDescent="0.25">
      <c r="A44" s="23">
        <v>32</v>
      </c>
      <c r="B44" s="24" t="s">
        <v>109</v>
      </c>
      <c r="C44" s="12" t="s">
        <v>110</v>
      </c>
      <c r="D44" s="12" t="s">
        <v>111</v>
      </c>
      <c r="E44" s="12" t="s">
        <v>206</v>
      </c>
      <c r="F44" s="12"/>
      <c r="G44" s="12"/>
      <c r="H44" s="35"/>
      <c r="I44" s="20">
        <v>0.23</v>
      </c>
      <c r="J44" s="7">
        <f t="shared" si="0"/>
        <v>0</v>
      </c>
      <c r="K44" s="7">
        <f t="shared" si="1"/>
        <v>0</v>
      </c>
    </row>
    <row r="45" spans="1:11" ht="15" customHeight="1" x14ac:dyDescent="0.25">
      <c r="A45" s="23">
        <v>33</v>
      </c>
      <c r="B45" s="24" t="s">
        <v>168</v>
      </c>
      <c r="C45" s="12" t="s">
        <v>169</v>
      </c>
      <c r="D45" s="12" t="s">
        <v>170</v>
      </c>
      <c r="E45" s="12" t="s">
        <v>206</v>
      </c>
      <c r="F45" s="12"/>
      <c r="G45" s="12"/>
      <c r="H45" s="35"/>
      <c r="I45" s="20">
        <v>0.23</v>
      </c>
      <c r="J45" s="7">
        <f t="shared" si="0"/>
        <v>0</v>
      </c>
      <c r="K45" s="7">
        <f t="shared" si="1"/>
        <v>0</v>
      </c>
    </row>
    <row r="46" spans="1:11" ht="15" customHeight="1" x14ac:dyDescent="0.25">
      <c r="A46" s="23">
        <v>34</v>
      </c>
      <c r="B46" s="24" t="s">
        <v>171</v>
      </c>
      <c r="C46" s="12" t="s">
        <v>112</v>
      </c>
      <c r="D46" s="12" t="s">
        <v>113</v>
      </c>
      <c r="E46" s="12" t="s">
        <v>206</v>
      </c>
      <c r="F46" s="12"/>
      <c r="G46" s="12"/>
      <c r="H46" s="35"/>
      <c r="I46" s="20">
        <v>0.23</v>
      </c>
      <c r="J46" s="7">
        <f t="shared" si="0"/>
        <v>0</v>
      </c>
      <c r="K46" s="7">
        <f t="shared" si="1"/>
        <v>0</v>
      </c>
    </row>
    <row r="47" spans="1:11" ht="15" customHeight="1" x14ac:dyDescent="0.25">
      <c r="A47" s="23">
        <v>35</v>
      </c>
      <c r="B47" s="24" t="s">
        <v>172</v>
      </c>
      <c r="C47" s="12" t="s">
        <v>173</v>
      </c>
      <c r="D47" s="12" t="s">
        <v>174</v>
      </c>
      <c r="E47" s="12" t="s">
        <v>206</v>
      </c>
      <c r="F47" s="12"/>
      <c r="G47" s="12"/>
      <c r="H47" s="35"/>
      <c r="I47" s="20">
        <v>0.23</v>
      </c>
      <c r="J47" s="7">
        <f t="shared" si="0"/>
        <v>0</v>
      </c>
      <c r="K47" s="7">
        <f t="shared" si="1"/>
        <v>0</v>
      </c>
    </row>
    <row r="48" spans="1:11" ht="15" customHeight="1" x14ac:dyDescent="0.25">
      <c r="A48" s="23">
        <v>36</v>
      </c>
      <c r="B48" s="24" t="s">
        <v>175</v>
      </c>
      <c r="C48" s="12" t="s">
        <v>176</v>
      </c>
      <c r="D48" s="12" t="s">
        <v>177</v>
      </c>
      <c r="E48" s="12" t="s">
        <v>206</v>
      </c>
      <c r="F48" s="12"/>
      <c r="G48" s="12"/>
      <c r="H48" s="35"/>
      <c r="I48" s="20">
        <v>0.23</v>
      </c>
      <c r="J48" s="7">
        <f t="shared" si="0"/>
        <v>0</v>
      </c>
      <c r="K48" s="7">
        <f t="shared" si="1"/>
        <v>0</v>
      </c>
    </row>
    <row r="49" spans="1:11" ht="15" customHeight="1" x14ac:dyDescent="0.25">
      <c r="A49" s="23">
        <v>37</v>
      </c>
      <c r="B49" s="24" t="s">
        <v>114</v>
      </c>
      <c r="C49" s="12" t="s">
        <v>115</v>
      </c>
      <c r="D49" s="12" t="s">
        <v>116</v>
      </c>
      <c r="E49" s="12" t="s">
        <v>206</v>
      </c>
      <c r="F49" s="12"/>
      <c r="G49" s="12"/>
      <c r="H49" s="35"/>
      <c r="I49" s="20">
        <v>0.23</v>
      </c>
      <c r="J49" s="7">
        <f t="shared" si="0"/>
        <v>0</v>
      </c>
      <c r="K49" s="7">
        <f t="shared" si="1"/>
        <v>0</v>
      </c>
    </row>
    <row r="50" spans="1:11" ht="15" customHeight="1" x14ac:dyDescent="0.25">
      <c r="A50" s="23">
        <v>38</v>
      </c>
      <c r="B50" s="24" t="s">
        <v>178</v>
      </c>
      <c r="C50" s="12" t="s">
        <v>179</v>
      </c>
      <c r="D50" s="12" t="s">
        <v>180</v>
      </c>
      <c r="E50" s="12" t="s">
        <v>206</v>
      </c>
      <c r="F50" s="12"/>
      <c r="G50" s="12"/>
      <c r="H50" s="35"/>
      <c r="I50" s="20">
        <v>0.23</v>
      </c>
      <c r="J50" s="7">
        <f t="shared" si="0"/>
        <v>0</v>
      </c>
      <c r="K50" s="7">
        <f t="shared" si="1"/>
        <v>0</v>
      </c>
    </row>
    <row r="51" spans="1:11" ht="15" customHeight="1" x14ac:dyDescent="0.25">
      <c r="A51" s="23">
        <v>39</v>
      </c>
      <c r="B51" s="24" t="s">
        <v>117</v>
      </c>
      <c r="C51" s="12" t="s">
        <v>118</v>
      </c>
      <c r="D51" s="12" t="s">
        <v>39</v>
      </c>
      <c r="E51" s="12" t="s">
        <v>206</v>
      </c>
      <c r="F51" s="12"/>
      <c r="G51" s="12"/>
      <c r="H51" s="35"/>
      <c r="I51" s="20">
        <v>0.23</v>
      </c>
      <c r="J51" s="7">
        <f t="shared" si="0"/>
        <v>0</v>
      </c>
      <c r="K51" s="7">
        <f t="shared" si="1"/>
        <v>0</v>
      </c>
    </row>
    <row r="52" spans="1:11" ht="15" customHeight="1" x14ac:dyDescent="0.25">
      <c r="A52" s="23">
        <v>40</v>
      </c>
      <c r="B52" s="24" t="s">
        <v>181</v>
      </c>
      <c r="C52" s="12" t="s">
        <v>119</v>
      </c>
      <c r="D52" s="12" t="s">
        <v>120</v>
      </c>
      <c r="E52" s="12" t="s">
        <v>206</v>
      </c>
      <c r="F52" s="12"/>
      <c r="G52" s="12"/>
      <c r="H52" s="35"/>
      <c r="I52" s="20">
        <v>0.23</v>
      </c>
      <c r="J52" s="7">
        <f t="shared" si="0"/>
        <v>0</v>
      </c>
      <c r="K52" s="7">
        <f t="shared" si="1"/>
        <v>0</v>
      </c>
    </row>
    <row r="53" spans="1:11" ht="15" customHeight="1" x14ac:dyDescent="0.25">
      <c r="A53" s="23">
        <v>41</v>
      </c>
      <c r="B53" s="24" t="s">
        <v>182</v>
      </c>
      <c r="C53" s="12" t="s">
        <v>183</v>
      </c>
      <c r="D53" s="12" t="s">
        <v>184</v>
      </c>
      <c r="E53" s="12" t="s">
        <v>206</v>
      </c>
      <c r="F53" s="12"/>
      <c r="G53" s="12"/>
      <c r="H53" s="35"/>
      <c r="I53" s="20">
        <v>0.23</v>
      </c>
      <c r="J53" s="7">
        <f t="shared" si="0"/>
        <v>0</v>
      </c>
      <c r="K53" s="7">
        <f t="shared" si="1"/>
        <v>0</v>
      </c>
    </row>
    <row r="54" spans="1:11" ht="15" customHeight="1" x14ac:dyDescent="0.25">
      <c r="A54" s="23">
        <v>42</v>
      </c>
      <c r="B54" s="24" t="s">
        <v>121</v>
      </c>
      <c r="C54" s="12" t="s">
        <v>122</v>
      </c>
      <c r="D54" s="12" t="s">
        <v>123</v>
      </c>
      <c r="E54" s="12" t="s">
        <v>206</v>
      </c>
      <c r="F54" s="12"/>
      <c r="G54" s="12"/>
      <c r="H54" s="35"/>
      <c r="I54" s="20">
        <v>0.23</v>
      </c>
      <c r="J54" s="7">
        <f t="shared" si="0"/>
        <v>0</v>
      </c>
      <c r="K54" s="7">
        <f t="shared" si="1"/>
        <v>0</v>
      </c>
    </row>
    <row r="55" spans="1:11" ht="15" customHeight="1" x14ac:dyDescent="0.25">
      <c r="A55" s="23">
        <v>43</v>
      </c>
      <c r="B55" s="24" t="s">
        <v>124</v>
      </c>
      <c r="C55" s="12" t="s">
        <v>125</v>
      </c>
      <c r="D55" s="12" t="s">
        <v>126</v>
      </c>
      <c r="E55" s="12" t="s">
        <v>206</v>
      </c>
      <c r="F55" s="12"/>
      <c r="G55" s="12"/>
      <c r="H55" s="35"/>
      <c r="I55" s="20">
        <v>0.23</v>
      </c>
      <c r="J55" s="7">
        <f t="shared" si="0"/>
        <v>0</v>
      </c>
      <c r="K55" s="7">
        <f t="shared" si="1"/>
        <v>0</v>
      </c>
    </row>
    <row r="56" spans="1:11" ht="15" customHeight="1" x14ac:dyDescent="0.25">
      <c r="A56" s="23">
        <v>44</v>
      </c>
      <c r="B56" s="24" t="s">
        <v>185</v>
      </c>
      <c r="C56" s="12" t="s">
        <v>127</v>
      </c>
      <c r="D56" s="12" t="s">
        <v>128</v>
      </c>
      <c r="E56" s="12" t="s">
        <v>206</v>
      </c>
      <c r="F56" s="12"/>
      <c r="G56" s="12"/>
      <c r="H56" s="35"/>
      <c r="I56" s="20">
        <v>0.23</v>
      </c>
      <c r="J56" s="7">
        <f t="shared" si="0"/>
        <v>0</v>
      </c>
      <c r="K56" s="7">
        <f t="shared" si="1"/>
        <v>0</v>
      </c>
    </row>
    <row r="57" spans="1:11" ht="15" customHeight="1" x14ac:dyDescent="0.25">
      <c r="A57" s="23">
        <v>45</v>
      </c>
      <c r="B57" s="24" t="s">
        <v>129</v>
      </c>
      <c r="C57" s="12" t="s">
        <v>130</v>
      </c>
      <c r="D57" s="12" t="s">
        <v>102</v>
      </c>
      <c r="E57" s="12" t="s">
        <v>206</v>
      </c>
      <c r="F57" s="12"/>
      <c r="G57" s="12"/>
      <c r="H57" s="35"/>
      <c r="I57" s="20">
        <v>0.23</v>
      </c>
      <c r="J57" s="7">
        <f t="shared" si="0"/>
        <v>0</v>
      </c>
      <c r="K57" s="7">
        <f t="shared" si="1"/>
        <v>0</v>
      </c>
    </row>
    <row r="58" spans="1:11" ht="15" customHeight="1" x14ac:dyDescent="0.25">
      <c r="A58" s="23">
        <v>46</v>
      </c>
      <c r="B58" s="24" t="s">
        <v>186</v>
      </c>
      <c r="C58" s="12" t="s">
        <v>187</v>
      </c>
      <c r="D58" s="12" t="s">
        <v>188</v>
      </c>
      <c r="E58" s="12" t="s">
        <v>206</v>
      </c>
      <c r="F58" s="12"/>
      <c r="G58" s="12"/>
      <c r="H58" s="35"/>
      <c r="I58" s="20">
        <v>0.23</v>
      </c>
      <c r="J58" s="7">
        <f t="shared" si="0"/>
        <v>0</v>
      </c>
      <c r="K58" s="7">
        <f t="shared" si="1"/>
        <v>0</v>
      </c>
    </row>
    <row r="59" spans="1:11" ht="15" customHeight="1" x14ac:dyDescent="0.25">
      <c r="A59" s="23">
        <v>47</v>
      </c>
      <c r="B59" s="24" t="s">
        <v>189</v>
      </c>
      <c r="C59" s="12" t="s">
        <v>190</v>
      </c>
      <c r="D59" s="12" t="s">
        <v>191</v>
      </c>
      <c r="E59" s="12" t="s">
        <v>206</v>
      </c>
      <c r="F59" s="12"/>
      <c r="G59" s="12"/>
      <c r="H59" s="35"/>
      <c r="I59" s="20">
        <v>0.23</v>
      </c>
      <c r="J59" s="7">
        <f t="shared" si="0"/>
        <v>0</v>
      </c>
      <c r="K59" s="7">
        <f t="shared" si="1"/>
        <v>0</v>
      </c>
    </row>
    <row r="60" spans="1:11" ht="15" customHeight="1" x14ac:dyDescent="0.25">
      <c r="A60" s="23">
        <v>48</v>
      </c>
      <c r="B60" s="24" t="s">
        <v>30</v>
      </c>
      <c r="C60" s="12" t="s">
        <v>31</v>
      </c>
      <c r="D60" s="12" t="s">
        <v>24</v>
      </c>
      <c r="E60" s="12" t="s">
        <v>208</v>
      </c>
      <c r="F60" s="12"/>
      <c r="G60" s="12"/>
      <c r="H60" s="35"/>
      <c r="I60" s="20">
        <v>0.23</v>
      </c>
      <c r="J60" s="7">
        <f t="shared" si="0"/>
        <v>0</v>
      </c>
      <c r="K60" s="7">
        <f t="shared" si="1"/>
        <v>0</v>
      </c>
    </row>
    <row r="61" spans="1:11" ht="15" customHeight="1" x14ac:dyDescent="0.25">
      <c r="A61" s="23">
        <v>49</v>
      </c>
      <c r="B61" s="24" t="s">
        <v>32</v>
      </c>
      <c r="C61" s="12" t="s">
        <v>35</v>
      </c>
      <c r="D61" s="12" t="s">
        <v>36</v>
      </c>
      <c r="E61" s="12" t="s">
        <v>206</v>
      </c>
      <c r="F61" s="12"/>
      <c r="G61" s="12"/>
      <c r="H61" s="35"/>
      <c r="I61" s="20">
        <v>0.23</v>
      </c>
      <c r="J61" s="7">
        <f t="shared" si="0"/>
        <v>0</v>
      </c>
      <c r="K61" s="7">
        <f t="shared" si="1"/>
        <v>0</v>
      </c>
    </row>
    <row r="62" spans="1:11" ht="15" customHeight="1" x14ac:dyDescent="0.25">
      <c r="A62" s="23">
        <v>50</v>
      </c>
      <c r="B62" s="24" t="s">
        <v>32</v>
      </c>
      <c r="C62" s="12" t="s">
        <v>33</v>
      </c>
      <c r="D62" s="12" t="s">
        <v>34</v>
      </c>
      <c r="E62" s="12" t="s">
        <v>208</v>
      </c>
      <c r="F62" s="12"/>
      <c r="G62" s="12"/>
      <c r="H62" s="35"/>
      <c r="I62" s="20">
        <v>0.23</v>
      </c>
      <c r="J62" s="7">
        <f t="shared" si="0"/>
        <v>0</v>
      </c>
      <c r="K62" s="7">
        <f t="shared" si="1"/>
        <v>0</v>
      </c>
    </row>
    <row r="63" spans="1:11" ht="15" customHeight="1" x14ac:dyDescent="0.25">
      <c r="A63" s="23">
        <v>51</v>
      </c>
      <c r="B63" s="24" t="s">
        <v>37</v>
      </c>
      <c r="C63" s="12" t="s">
        <v>38</v>
      </c>
      <c r="D63" s="12" t="s">
        <v>39</v>
      </c>
      <c r="E63" s="12" t="s">
        <v>206</v>
      </c>
      <c r="F63" s="12"/>
      <c r="G63" s="12"/>
      <c r="H63" s="35"/>
      <c r="I63" s="20">
        <v>0.23</v>
      </c>
      <c r="J63" s="7">
        <f t="shared" si="0"/>
        <v>0</v>
      </c>
      <c r="K63" s="7">
        <f t="shared" si="1"/>
        <v>0</v>
      </c>
    </row>
    <row r="64" spans="1:11" ht="15" customHeight="1" x14ac:dyDescent="0.25">
      <c r="A64" s="23">
        <v>52</v>
      </c>
      <c r="B64" s="24" t="s">
        <v>192</v>
      </c>
      <c r="C64" s="12" t="s">
        <v>193</v>
      </c>
      <c r="D64" s="12" t="s">
        <v>116</v>
      </c>
      <c r="E64" s="12" t="s">
        <v>206</v>
      </c>
      <c r="F64" s="12"/>
      <c r="G64" s="12"/>
      <c r="H64" s="35"/>
      <c r="I64" s="20">
        <v>0.23</v>
      </c>
      <c r="J64" s="7">
        <f t="shared" si="0"/>
        <v>0</v>
      </c>
      <c r="K64" s="7">
        <f t="shared" si="1"/>
        <v>0</v>
      </c>
    </row>
    <row r="65" spans="1:11" ht="15" customHeight="1" x14ac:dyDescent="0.25">
      <c r="A65" s="23">
        <v>53</v>
      </c>
      <c r="B65" s="24" t="s">
        <v>194</v>
      </c>
      <c r="C65" s="12" t="s">
        <v>195</v>
      </c>
      <c r="D65" s="12" t="s">
        <v>196</v>
      </c>
      <c r="E65" s="12" t="s">
        <v>206</v>
      </c>
      <c r="F65" s="12"/>
      <c r="G65" s="12"/>
      <c r="H65" s="35"/>
      <c r="I65" s="20">
        <v>0.23</v>
      </c>
      <c r="J65" s="7">
        <f t="shared" si="0"/>
        <v>0</v>
      </c>
      <c r="K65" s="7">
        <f t="shared" si="1"/>
        <v>0</v>
      </c>
    </row>
    <row r="66" spans="1:11" ht="15" customHeight="1" x14ac:dyDescent="0.25">
      <c r="A66" s="23">
        <v>54</v>
      </c>
      <c r="B66" s="24" t="s">
        <v>40</v>
      </c>
      <c r="C66" s="12" t="s">
        <v>41</v>
      </c>
      <c r="D66" s="12" t="s">
        <v>42</v>
      </c>
      <c r="E66" s="12" t="s">
        <v>206</v>
      </c>
      <c r="F66" s="12"/>
      <c r="G66" s="12"/>
      <c r="H66" s="35"/>
      <c r="I66" s="20">
        <v>0.23</v>
      </c>
      <c r="J66" s="7">
        <f t="shared" si="0"/>
        <v>0</v>
      </c>
      <c r="K66" s="7">
        <f t="shared" si="1"/>
        <v>0</v>
      </c>
    </row>
    <row r="67" spans="1:11" ht="15" customHeight="1" x14ac:dyDescent="0.25">
      <c r="A67" s="23">
        <v>55</v>
      </c>
      <c r="B67" s="24" t="s">
        <v>43</v>
      </c>
      <c r="C67" s="12" t="s">
        <v>44</v>
      </c>
      <c r="D67" s="12" t="s">
        <v>45</v>
      </c>
      <c r="E67" s="12" t="s">
        <v>206</v>
      </c>
      <c r="F67" s="12"/>
      <c r="G67" s="12"/>
      <c r="H67" s="35"/>
      <c r="I67" s="20">
        <v>0.23</v>
      </c>
      <c r="J67" s="7">
        <f t="shared" si="0"/>
        <v>0</v>
      </c>
      <c r="K67" s="7">
        <f t="shared" si="1"/>
        <v>0</v>
      </c>
    </row>
    <row r="68" spans="1:11" ht="15" customHeight="1" x14ac:dyDescent="0.25">
      <c r="A68" s="23">
        <v>56</v>
      </c>
      <c r="B68" s="24" t="s">
        <v>197</v>
      </c>
      <c r="C68" s="12" t="s">
        <v>198</v>
      </c>
      <c r="D68" s="12" t="s">
        <v>199</v>
      </c>
      <c r="E68" s="12" t="s">
        <v>206</v>
      </c>
      <c r="F68" s="12"/>
      <c r="G68" s="12"/>
      <c r="H68" s="35"/>
      <c r="I68" s="20">
        <v>0.23</v>
      </c>
      <c r="J68" s="7">
        <f t="shared" si="0"/>
        <v>0</v>
      </c>
      <c r="K68" s="7">
        <f t="shared" si="1"/>
        <v>0</v>
      </c>
    </row>
    <row r="69" spans="1:11" ht="24" customHeight="1" x14ac:dyDescent="0.25">
      <c r="A69" s="23">
        <v>57</v>
      </c>
      <c r="B69" s="24" t="s">
        <v>200</v>
      </c>
      <c r="C69" s="12" t="s">
        <v>46</v>
      </c>
      <c r="D69" s="12" t="s">
        <v>47</v>
      </c>
      <c r="E69" s="12" t="s">
        <v>206</v>
      </c>
      <c r="F69" s="12"/>
      <c r="G69" s="12"/>
      <c r="H69" s="35"/>
      <c r="I69" s="60">
        <v>0.23</v>
      </c>
      <c r="J69" s="61">
        <f t="shared" si="0"/>
        <v>0</v>
      </c>
      <c r="K69" s="61">
        <f t="shared" si="1"/>
        <v>0</v>
      </c>
    </row>
    <row r="70" spans="1:11" ht="15" customHeight="1" x14ac:dyDescent="0.25">
      <c r="A70" s="23">
        <v>58</v>
      </c>
      <c r="B70" s="24" t="s">
        <v>201</v>
      </c>
      <c r="C70" s="12" t="s">
        <v>202</v>
      </c>
      <c r="D70" s="12" t="s">
        <v>203</v>
      </c>
      <c r="E70" s="12" t="s">
        <v>206</v>
      </c>
      <c r="F70" s="12"/>
      <c r="G70" s="12"/>
      <c r="H70" s="35"/>
      <c r="I70" s="20">
        <v>0.23</v>
      </c>
      <c r="J70" s="7">
        <f t="shared" si="0"/>
        <v>0</v>
      </c>
      <c r="K70" s="7">
        <f t="shared" si="1"/>
        <v>0</v>
      </c>
    </row>
    <row r="71" spans="1:11" ht="15" customHeight="1" x14ac:dyDescent="0.25">
      <c r="A71" s="23">
        <v>59</v>
      </c>
      <c r="B71" s="24" t="s">
        <v>48</v>
      </c>
      <c r="C71" s="12" t="s">
        <v>49</v>
      </c>
      <c r="D71" s="12" t="s">
        <v>50</v>
      </c>
      <c r="E71" s="12" t="s">
        <v>206</v>
      </c>
      <c r="F71" s="12"/>
      <c r="G71" s="12"/>
      <c r="H71" s="35"/>
      <c r="I71" s="20">
        <v>0.23</v>
      </c>
      <c r="J71" s="7">
        <f t="shared" si="0"/>
        <v>0</v>
      </c>
      <c r="K71" s="7">
        <f t="shared" si="1"/>
        <v>0</v>
      </c>
    </row>
    <row r="72" spans="1:11" ht="15" customHeight="1" x14ac:dyDescent="0.25">
      <c r="A72" s="23">
        <v>60</v>
      </c>
      <c r="B72" s="24" t="s">
        <v>51</v>
      </c>
      <c r="C72" s="12" t="s">
        <v>52</v>
      </c>
      <c r="D72" s="12" t="s">
        <v>53</v>
      </c>
      <c r="E72" s="12" t="s">
        <v>206</v>
      </c>
      <c r="F72" s="12"/>
      <c r="G72" s="12"/>
      <c r="H72" s="35"/>
      <c r="I72" s="20">
        <v>0.23</v>
      </c>
      <c r="J72" s="7">
        <f t="shared" si="0"/>
        <v>0</v>
      </c>
      <c r="K72" s="7">
        <f t="shared" si="1"/>
        <v>0</v>
      </c>
    </row>
    <row r="73" spans="1:11" ht="15" customHeight="1" x14ac:dyDescent="0.25">
      <c r="A73" s="23">
        <v>61</v>
      </c>
      <c r="B73" s="24" t="s">
        <v>54</v>
      </c>
      <c r="C73" s="12" t="s">
        <v>55</v>
      </c>
      <c r="D73" s="12" t="s">
        <v>56</v>
      </c>
      <c r="E73" s="12" t="s">
        <v>206</v>
      </c>
      <c r="F73" s="12"/>
      <c r="G73" s="12"/>
      <c r="H73" s="35"/>
      <c r="I73" s="20">
        <v>0.23</v>
      </c>
      <c r="J73" s="7">
        <f t="shared" si="0"/>
        <v>0</v>
      </c>
      <c r="K73" s="7">
        <f t="shared" si="1"/>
        <v>0</v>
      </c>
    </row>
    <row r="74" spans="1:11" ht="15" customHeight="1" x14ac:dyDescent="0.25">
      <c r="A74" s="23">
        <v>62</v>
      </c>
      <c r="B74" s="24" t="s">
        <v>54</v>
      </c>
      <c r="C74" s="12" t="s">
        <v>55</v>
      </c>
      <c r="D74" s="12" t="s">
        <v>56</v>
      </c>
      <c r="E74" s="12" t="s">
        <v>207</v>
      </c>
      <c r="F74" s="12"/>
      <c r="G74" s="12"/>
      <c r="H74" s="35"/>
      <c r="I74" s="20">
        <v>0.23</v>
      </c>
      <c r="J74" s="7">
        <f t="shared" si="0"/>
        <v>0</v>
      </c>
      <c r="K74" s="7">
        <f t="shared" si="1"/>
        <v>0</v>
      </c>
    </row>
    <row r="75" spans="1:11" ht="15" customHeight="1" x14ac:dyDescent="0.25">
      <c r="A75" s="23">
        <v>63</v>
      </c>
      <c r="B75" s="24" t="s">
        <v>57</v>
      </c>
      <c r="C75" s="12" t="s">
        <v>58</v>
      </c>
      <c r="D75" s="12" t="s">
        <v>59</v>
      </c>
      <c r="E75" s="12" t="s">
        <v>206</v>
      </c>
      <c r="F75" s="12"/>
      <c r="G75" s="12"/>
      <c r="H75" s="35"/>
      <c r="I75" s="20">
        <v>0.23</v>
      </c>
      <c r="J75" s="7">
        <f t="shared" si="0"/>
        <v>0</v>
      </c>
      <c r="K75" s="7">
        <f t="shared" si="1"/>
        <v>0</v>
      </c>
    </row>
    <row r="76" spans="1:11" ht="15" customHeight="1" x14ac:dyDescent="0.25">
      <c r="A76" s="23">
        <v>64</v>
      </c>
      <c r="B76" s="24" t="s">
        <v>60</v>
      </c>
      <c r="C76" s="12" t="s">
        <v>61</v>
      </c>
      <c r="D76" s="12" t="s">
        <v>62</v>
      </c>
      <c r="E76" s="12" t="s">
        <v>206</v>
      </c>
      <c r="F76" s="12"/>
      <c r="G76" s="12"/>
      <c r="H76" s="35"/>
      <c r="I76" s="20">
        <v>0.23</v>
      </c>
      <c r="J76" s="7">
        <f t="shared" si="0"/>
        <v>0</v>
      </c>
      <c r="K76" s="7">
        <f t="shared" si="1"/>
        <v>0</v>
      </c>
    </row>
    <row r="77" spans="1:11" ht="15" customHeight="1" x14ac:dyDescent="0.25">
      <c r="A77" s="23">
        <v>65</v>
      </c>
      <c r="B77" s="24" t="s">
        <v>63</v>
      </c>
      <c r="C77" s="12" t="s">
        <v>64</v>
      </c>
      <c r="D77" s="12" t="s">
        <v>65</v>
      </c>
      <c r="E77" s="12" t="s">
        <v>206</v>
      </c>
      <c r="F77" s="12"/>
      <c r="G77" s="12"/>
      <c r="H77" s="35"/>
      <c r="I77" s="20">
        <v>0.23</v>
      </c>
      <c r="J77" s="7">
        <f t="shared" si="0"/>
        <v>0</v>
      </c>
      <c r="K77" s="7">
        <f t="shared" si="1"/>
        <v>0</v>
      </c>
    </row>
    <row r="78" spans="1:11" ht="15" customHeight="1" x14ac:dyDescent="0.25">
      <c r="A78" s="23">
        <v>66</v>
      </c>
      <c r="B78" s="24" t="s">
        <v>204</v>
      </c>
      <c r="C78" s="12" t="s">
        <v>205</v>
      </c>
      <c r="D78" s="12" t="s">
        <v>65</v>
      </c>
      <c r="E78" s="12" t="s">
        <v>206</v>
      </c>
      <c r="F78" s="12"/>
      <c r="G78" s="12"/>
      <c r="H78" s="35"/>
      <c r="I78" s="20">
        <v>0.23</v>
      </c>
      <c r="J78" s="7">
        <f t="shared" ref="J78:J79" si="2">ROUND(H78*I78,2)</f>
        <v>0</v>
      </c>
      <c r="K78" s="7">
        <f t="shared" ref="K78:K79" si="3">ROUND(H78+J78,2)</f>
        <v>0</v>
      </c>
    </row>
    <row r="79" spans="1:11" ht="15" customHeight="1" x14ac:dyDescent="0.25">
      <c r="A79" s="23">
        <v>67</v>
      </c>
      <c r="B79" s="24" t="s">
        <v>66</v>
      </c>
      <c r="C79" s="12" t="s">
        <v>67</v>
      </c>
      <c r="D79" s="12" t="s">
        <v>68</v>
      </c>
      <c r="E79" s="12" t="s">
        <v>206</v>
      </c>
      <c r="F79" s="12"/>
      <c r="G79" s="12"/>
      <c r="H79" s="35"/>
      <c r="I79" s="20">
        <v>0.23</v>
      </c>
      <c r="J79" s="7">
        <f t="shared" si="2"/>
        <v>0</v>
      </c>
      <c r="K79" s="7">
        <f t="shared" si="3"/>
        <v>0</v>
      </c>
    </row>
    <row r="80" spans="1:11" ht="15" x14ac:dyDescent="0.25">
      <c r="A80" s="22"/>
      <c r="B80" s="6"/>
      <c r="C80" s="6"/>
      <c r="D80" s="6"/>
      <c r="E80" s="6"/>
      <c r="F80" s="6"/>
      <c r="G80" s="6"/>
      <c r="H80" s="6"/>
      <c r="I80" s="21" t="s">
        <v>16</v>
      </c>
      <c r="J80" s="13">
        <f>SUM(J13:J79)</f>
        <v>0</v>
      </c>
      <c r="K80" s="13">
        <f>SUM(K13:K79)</f>
        <v>0</v>
      </c>
    </row>
    <row r="81" spans="1:11" ht="15" x14ac:dyDescent="0.25">
      <c r="A81" s="3"/>
      <c r="B81" s="9"/>
      <c r="C81" s="3"/>
      <c r="D81" s="3"/>
      <c r="E81" s="3"/>
      <c r="F81" s="3"/>
      <c r="G81" s="3"/>
    </row>
    <row r="82" spans="1:11" ht="15" x14ac:dyDescent="0.25">
      <c r="A82" s="8"/>
      <c r="B82" s="8"/>
      <c r="C82" s="8"/>
      <c r="D82" s="8"/>
      <c r="E82" s="8"/>
      <c r="F82" s="8"/>
      <c r="G82" s="8"/>
    </row>
    <row r="83" spans="1:11" ht="60" customHeight="1" x14ac:dyDescent="0.25">
      <c r="A83" s="8"/>
      <c r="B83" s="8"/>
      <c r="C83" s="8"/>
      <c r="D83" s="8"/>
      <c r="E83" s="3"/>
      <c r="F83" s="3"/>
      <c r="G83" s="3"/>
      <c r="H83" s="83" t="s">
        <v>224</v>
      </c>
      <c r="I83" s="83"/>
      <c r="J83" s="83"/>
      <c r="K83" s="83"/>
    </row>
    <row r="84" spans="1:11" ht="15" x14ac:dyDescent="0.25">
      <c r="A84" s="8"/>
      <c r="B84" s="8"/>
      <c r="C84" s="8"/>
      <c r="D84" s="8"/>
      <c r="E84" s="3"/>
      <c r="F84" s="3"/>
      <c r="G84" s="3"/>
      <c r="H84" s="5"/>
      <c r="I84" s="25"/>
      <c r="J84" s="26"/>
      <c r="K84" s="25"/>
    </row>
    <row r="85" spans="1:11" ht="15" x14ac:dyDescent="0.25">
      <c r="A85" s="8"/>
      <c r="B85" s="8"/>
      <c r="C85" s="8"/>
      <c r="D85" s="8"/>
      <c r="E85" s="3"/>
      <c r="F85" s="3"/>
      <c r="G85" s="3"/>
      <c r="H85" s="5"/>
      <c r="I85" s="5"/>
      <c r="J85" s="5"/>
      <c r="K85" s="5"/>
    </row>
    <row r="86" spans="1:11" s="6" customFormat="1" ht="15" x14ac:dyDescent="0.25">
      <c r="A86" s="17"/>
      <c r="B86" s="17"/>
      <c r="C86" s="17"/>
      <c r="D86" s="17"/>
      <c r="H86" s="5"/>
      <c r="I86" s="5"/>
      <c r="J86" s="5"/>
      <c r="K86" s="5"/>
    </row>
    <row r="87" spans="1:11" s="6" customFormat="1" ht="12.75" x14ac:dyDescent="0.2">
      <c r="A87" s="18" t="s">
        <v>5</v>
      </c>
      <c r="B87" s="17"/>
      <c r="C87" s="17"/>
      <c r="D87" s="19"/>
      <c r="H87" s="17"/>
      <c r="I87" s="31" t="s">
        <v>5</v>
      </c>
      <c r="J87" s="31"/>
      <c r="K87" s="31"/>
    </row>
    <row r="88" spans="1:11" s="6" customFormat="1" ht="73.5" customHeight="1" x14ac:dyDescent="0.25">
      <c r="A88" s="14"/>
      <c r="B88" s="15" t="s">
        <v>14</v>
      </c>
      <c r="C88" s="16"/>
      <c r="D88" s="16"/>
      <c r="H88" s="82" t="s">
        <v>212</v>
      </c>
      <c r="I88" s="82"/>
      <c r="J88" s="82"/>
      <c r="K88" s="82"/>
    </row>
    <row r="89" spans="1:11" ht="15" x14ac:dyDescent="0.25">
      <c r="A89" s="5"/>
      <c r="B89" s="5"/>
      <c r="C89" s="5"/>
      <c r="D89" s="5"/>
    </row>
  </sheetData>
  <mergeCells count="12">
    <mergeCell ref="H88:K88"/>
    <mergeCell ref="A1:C1"/>
    <mergeCell ref="A9:A11"/>
    <mergeCell ref="B9:B11"/>
    <mergeCell ref="C9:C11"/>
    <mergeCell ref="D9:D11"/>
    <mergeCell ref="E9:E11"/>
    <mergeCell ref="H9:H11"/>
    <mergeCell ref="I9:J10"/>
    <mergeCell ref="K9:K11"/>
    <mergeCell ref="I12:J12"/>
    <mergeCell ref="H83:K83"/>
  </mergeCells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51c7fd-680b-4252-9687-2d88e9325a98" xsi:nil="true"/>
    <Status xmlns="3adeb304-013c-4a54-9af1-b131503e2219" xsi:nil="true"/>
    <lcf76f155ced4ddcb4097134ff3c332f xmlns="3adeb304-013c-4a54-9af1-b131503e221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4F613FF7AC43A98A01661563FC9B" ma:contentTypeVersion="15" ma:contentTypeDescription="Utwórz nowy dokument." ma:contentTypeScope="" ma:versionID="ac99ea1dafce83f24055b717bb5788c0">
  <xsd:schema xmlns:xsd="http://www.w3.org/2001/XMLSchema" xmlns:xs="http://www.w3.org/2001/XMLSchema" xmlns:p="http://schemas.microsoft.com/office/2006/metadata/properties" xmlns:ns2="3adeb304-013c-4a54-9af1-b131503e2219" xmlns:ns3="8a51c7fd-680b-4252-9687-2d88e9325a98" targetNamespace="http://schemas.microsoft.com/office/2006/metadata/properties" ma:root="true" ma:fieldsID="5e18cff2fbef0c6250825627f5d6ab96" ns2:_="" ns3:_="">
    <xsd:import namespace="3adeb304-013c-4a54-9af1-b131503e2219"/>
    <xsd:import namespace="8a51c7fd-680b-4252-9687-2d88e9325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eb304-013c-4a54-9af1-b131503e2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5a37ca91-f075-42ca-bc95-29f15eca3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1c7fd-680b-4252-9687-2d88e9325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29979f0-6cc9-459d-91bb-5a75b3482ab5}" ma:internalName="TaxCatchAll" ma:showField="CatchAllData" ma:web="8a51c7fd-680b-4252-9687-2d88e9325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DAC8C-84B5-40D3-A22F-4DBB552A66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193AE8-6E58-4614-8191-5194A0C681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51c7fd-680b-4252-9687-2d88e9325a98"/>
    <ds:schemaRef ds:uri="http://purl.org/dc/elements/1.1/"/>
    <ds:schemaRef ds:uri="http://schemas.microsoft.com/office/2006/metadata/properties"/>
    <ds:schemaRef ds:uri="3adeb304-013c-4a54-9af1-b131503e221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23CCD7-6464-4B89-ACF9-7B0D72ECA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eb304-013c-4a54-9af1-b131503e2219"/>
    <ds:schemaRef ds:uri="8a51c7fd-680b-4252-9687-2d88e9325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Formularz cenowy - Część I</vt:lpstr>
      <vt:lpstr>Formularz cenowy - Część II</vt:lpstr>
      <vt:lpstr>Formularz cenowy - Część III</vt:lpstr>
      <vt:lpstr>BRUDNOPIS</vt:lpstr>
      <vt:lpstr>BRUDNOPIS!Obszar_wydruku</vt:lpstr>
      <vt:lpstr>'Formularz cenowy - Część I'!Obszar_wydruku</vt:lpstr>
      <vt:lpstr>'Formularz cenowy - Część II'!Obszar_wydruku</vt:lpstr>
      <vt:lpstr>'Formularz cenowy - Część III'!Obszar_wydruku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Kądzielski</dc:creator>
  <cp:keywords/>
  <dc:description/>
  <cp:lastModifiedBy>Karolina Grabowska</cp:lastModifiedBy>
  <cp:revision/>
  <cp:lastPrinted>2024-12-16T08:31:34Z</cp:lastPrinted>
  <dcterms:created xsi:type="dcterms:W3CDTF">2024-03-06T10:50:32Z</dcterms:created>
  <dcterms:modified xsi:type="dcterms:W3CDTF">2024-12-18T07:28:12Z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0x010100FC604F613FF7AC43A98A01661563FC9B</vt:lpwstr>
  </property>
  <property fmtid="{D5CDD505-2E9C-101B-9397-08002B2CF9AE}" pid="3" name="MediaServiceImageTags">
    <vt:lpwstr/>
  </property>
</Properties>
</file>