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1.6\home\0 Jacek\ZP_POSTĘPOWANIA\2025\AZ.261.1.2025 - AD CWB CZĘŚĆ II_PPS\"/>
    </mc:Choice>
  </mc:AlternateContent>
  <bookViews>
    <workbookView xWindow="0" yWindow="0" windowWidth="28800" windowHeight="12210" tabRatio="500"/>
  </bookViews>
  <sheets>
    <sheet name="AZ.261.1.2025.4C - FC"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26" i="1" l="1"/>
  <c r="J26" i="1" s="1"/>
  <c r="I26" i="1" s="1"/>
  <c r="F26" i="1"/>
  <c r="E26" i="1" s="1"/>
  <c r="H14" i="1"/>
  <c r="J14" i="1" s="1"/>
  <c r="C49" i="1" l="1"/>
  <c r="H48" i="1"/>
  <c r="J48" i="1" s="1"/>
  <c r="I48" i="1" s="1"/>
  <c r="F48" i="1"/>
  <c r="E48" i="1"/>
  <c r="H47" i="1"/>
  <c r="J47" i="1" s="1"/>
  <c r="I47" i="1" s="1"/>
  <c r="F47" i="1"/>
  <c r="E47" i="1" s="1"/>
  <c r="H46" i="1"/>
  <c r="J46" i="1" s="1"/>
  <c r="I46" i="1" s="1"/>
  <c r="F46" i="1"/>
  <c r="E46" i="1" s="1"/>
  <c r="H45" i="1"/>
  <c r="J45" i="1" s="1"/>
  <c r="I45" i="1" s="1"/>
  <c r="F45" i="1"/>
  <c r="E45" i="1" s="1"/>
  <c r="H44" i="1"/>
  <c r="F44" i="1"/>
  <c r="C39" i="1"/>
  <c r="H38" i="1"/>
  <c r="J38" i="1" s="1"/>
  <c r="I38" i="1" s="1"/>
  <c r="F38" i="1"/>
  <c r="E38" i="1" s="1"/>
  <c r="H37" i="1"/>
  <c r="J37" i="1" s="1"/>
  <c r="I37" i="1" s="1"/>
  <c r="F37" i="1"/>
  <c r="E37" i="1" s="1"/>
  <c r="H36" i="1"/>
  <c r="J36" i="1" s="1"/>
  <c r="I36" i="1" s="1"/>
  <c r="F36" i="1"/>
  <c r="E36" i="1"/>
  <c r="H35" i="1"/>
  <c r="J35" i="1" s="1"/>
  <c r="I35" i="1" s="1"/>
  <c r="F35" i="1"/>
  <c r="E35" i="1"/>
  <c r="H34" i="1"/>
  <c r="F34" i="1"/>
  <c r="E34" i="1" s="1"/>
  <c r="F14" i="1"/>
  <c r="E14" i="1" s="1"/>
  <c r="C29" i="1"/>
  <c r="H28" i="1"/>
  <c r="J28" i="1" s="1"/>
  <c r="I28" i="1" s="1"/>
  <c r="F28" i="1"/>
  <c r="E28" i="1" s="1"/>
  <c r="H27" i="1"/>
  <c r="J27" i="1" s="1"/>
  <c r="I27" i="1" s="1"/>
  <c r="F27" i="1"/>
  <c r="E27" i="1" s="1"/>
  <c r="H25" i="1"/>
  <c r="J25" i="1" s="1"/>
  <c r="I25" i="1" s="1"/>
  <c r="F25" i="1"/>
  <c r="E25" i="1" s="1"/>
  <c r="H24" i="1"/>
  <c r="F24" i="1"/>
  <c r="H17" i="1"/>
  <c r="J17" i="1" s="1"/>
  <c r="I17" i="1" s="1"/>
  <c r="F17" i="1"/>
  <c r="E17" i="1" s="1"/>
  <c r="F49" i="1" l="1"/>
  <c r="F39" i="1"/>
  <c r="E39" i="1"/>
  <c r="H39" i="1"/>
  <c r="F29" i="1"/>
  <c r="E44" i="1"/>
  <c r="E49" i="1" s="1"/>
  <c r="H49" i="1"/>
  <c r="J44" i="1"/>
  <c r="J34" i="1"/>
  <c r="E24" i="1"/>
  <c r="E29" i="1" s="1"/>
  <c r="H29" i="1"/>
  <c r="H53" i="1" s="1"/>
  <c r="J24" i="1"/>
  <c r="J49" i="1" l="1"/>
  <c r="I44" i="1"/>
  <c r="I49" i="1" s="1"/>
  <c r="I34" i="1"/>
  <c r="I39" i="1" s="1"/>
  <c r="J39" i="1"/>
  <c r="I24" i="1"/>
  <c r="I29" i="1" s="1"/>
  <c r="I53" i="1" s="1"/>
  <c r="J29" i="1"/>
  <c r="J53" i="1" l="1"/>
  <c r="C19" i="1"/>
  <c r="H16" i="1" l="1"/>
  <c r="J16" i="1" s="1"/>
  <c r="I16" i="1" s="1"/>
  <c r="F16" i="1"/>
  <c r="E16" i="1" s="1"/>
  <c r="H15" i="1"/>
  <c r="J15" i="1" s="1"/>
  <c r="I15" i="1" s="1"/>
  <c r="F15" i="1"/>
  <c r="E15" i="1" s="1"/>
  <c r="H18" i="1"/>
  <c r="J18" i="1" s="1"/>
  <c r="I18" i="1" s="1"/>
  <c r="F18" i="1"/>
  <c r="E18" i="1" s="1"/>
  <c r="E19" i="1" l="1"/>
  <c r="F19" i="1"/>
  <c r="H19" i="1" l="1"/>
  <c r="H52" i="1" s="1"/>
  <c r="H54" i="1" s="1"/>
  <c r="I14" i="1" l="1"/>
  <c r="I19" i="1" s="1"/>
  <c r="I52" i="1" s="1"/>
  <c r="I54" i="1" s="1"/>
  <c r="J19" i="1"/>
  <c r="J52" i="1" s="1"/>
  <c r="J54" i="1" s="1"/>
</calcChain>
</file>

<file path=xl/sharedStrings.xml><?xml version="1.0" encoding="utf-8"?>
<sst xmlns="http://schemas.openxmlformats.org/spreadsheetml/2006/main" count="103" uniqueCount="57">
  <si>
    <t>L.p.</t>
  </si>
  <si>
    <t>1.</t>
  </si>
  <si>
    <t>Stawka podatku VAT (%)</t>
  </si>
  <si>
    <t>2.</t>
  </si>
  <si>
    <t>3.</t>
  </si>
  <si>
    <t>4.</t>
  </si>
  <si>
    <t>Ilośc filmów</t>
  </si>
  <si>
    <t>RAZEM dla 1 filmu</t>
  </si>
  <si>
    <r>
      <rPr>
        <b/>
        <sz val="10"/>
        <rFont val="Century Gothic"/>
        <family val="2"/>
        <charset val="238"/>
      </rPr>
      <t xml:space="preserve">FORMULARZ CENOWY
</t>
    </r>
    <r>
      <rPr>
        <b/>
        <sz val="10"/>
        <color rgb="FF000000"/>
        <rFont val="Century Gothic"/>
        <family val="2"/>
        <charset val="238"/>
      </rPr>
      <t xml:space="preserve">
„USŁUGI NAPISANIA LISTY DIALOGOWEJ (NA PODSTAWIE NAPISÓW, JEŚLI NIE DOSTARCZY JEJ DYSTRYBUTOR), NAGRANIA ŚCIEŻKI LEKTORSKIEJ (PRZECZYTANIE LISTY DIALOGOWEJ), STWORZENIA KOPII PRZEGLĄDOWEJ (ZE ZMIKSOWANĄ ŚCIEŻKĄ DŹWIĘKOWĄ FILMU ORAZ NAGRANIEM LEKTORA), NAGRANIA AUDIODESKRYPCJI NA PODSTAWIE OTRZYMANEGO SKRYPTU (NAPISANEGO PRZEZ AUTORA - AUDIODESKRYPTORA), STWORZENIA NAPISÓW DLA OSÓB NIESŁYSZĄCYCH DO 9 FILMÓW PEŁNOMETRAŻOWYCH,  W RAMACH PROJEKTU „CINEMA WITHOUT BARRIERS”, W OKRESIE OD MAJA DO GRUDNIA 2025 ROKU, DLA CENTRUM KULTURY ZAMEK W POZNANIU. CZĘŚĆ II”.
</t>
    </r>
  </si>
  <si>
    <t xml:space="preserve">
ZAMÓWIENIE PODSTAWOWE (IA.)</t>
  </si>
  <si>
    <t>5.</t>
  </si>
  <si>
    <t>Wartość podatku VAT 
(zł)</t>
  </si>
  <si>
    <t>Wartość podatku VAT  (zł)</t>
  </si>
  <si>
    <t>Cena brutto
za daną usługę dla 1 filmu
(zł)</t>
  </si>
  <si>
    <t>Cena netto 
za daną usługę dla 1 filmu
(zł)</t>
  </si>
  <si>
    <t>Cena netto 
za daną usługę dla 9 filmów
(zł)</t>
  </si>
  <si>
    <t>Cena brutto
za daną usługę dla 9 filmów
(zł)</t>
  </si>
  <si>
    <t>ZAMÓWIENIE PODSTAWOWE: RAZEM dla 9 filmów</t>
  </si>
  <si>
    <t>Przedmiot zamówienia podstawowego</t>
  </si>
  <si>
    <t>Przedmiot zamówienia opcjonalnego</t>
  </si>
  <si>
    <t>ZAMÓWIENIE OPCJONALNE: RAZEM dla 5 filmów</t>
  </si>
  <si>
    <t xml:space="preserve">
ZAMÓWIENIE OPCJONALNE (IB.) - FILMY PEŁNOMETRAŻOWE</t>
  </si>
  <si>
    <t xml:space="preserve">
ZAMÓWIENIE OPCJONALNE (IB.) - ZWIASTUNY</t>
  </si>
  <si>
    <t>Cena netto 
za daną usługę dla 5 filmów
(zł)</t>
  </si>
  <si>
    <t>Cena brutto
za daną usługę dla 5 filmów
(zł)</t>
  </si>
  <si>
    <t>Cena netto 
za daną usługę dla 1 zwiastuna
(zł)</t>
  </si>
  <si>
    <t>Cena brutto
za daną usługę dla 1 zwiastuna
(zł)</t>
  </si>
  <si>
    <t>Cena netto 
za daną usługę dla 4 zwiastunów
(zł)</t>
  </si>
  <si>
    <t>Cena brutto
za daną usługę dla 4 zwiastunów
(zł)</t>
  </si>
  <si>
    <t>Ilość zwiastunów</t>
  </si>
  <si>
    <t>RAZEM dla 1 zwiastuna</t>
  </si>
  <si>
    <t xml:space="preserve">
ZAMÓWIENIE OPCJONALNE (IB.) - MATERIAŁY PROMOCYJNE/ZAPOWIEDZI</t>
  </si>
  <si>
    <t>Cena netto 
za daną usługę dla 1 materiału promocyjnego/zapowiedzi
(zł)</t>
  </si>
  <si>
    <t>Cena brutto
za daną usługę dla 1 materiału promocyjnego/zapowiedzi
(zł)</t>
  </si>
  <si>
    <t>Cena netto 
za daną usługę dla 5 materiałów promocyjnych/zapowiedzi
(zł)</t>
  </si>
  <si>
    <t>Cena brutto
za daną usługę dla 5 materiałów promocyjnych/zapowiedzi
(zł)</t>
  </si>
  <si>
    <t>Ilość 5 materiałów promocyjnych/zapowiedzi</t>
  </si>
  <si>
    <t>RAZEM dla 1 materiału promocyjnego/zapowiedzi</t>
  </si>
  <si>
    <t>ZAMÓWIENIE OPCJONALNE: RAZEM dla 5 materiałów promocyjnych/zapowiedzi</t>
  </si>
  <si>
    <t>ZAMÓWIENIE OPCJONALNE: RAZEM dla 4 zwiastunów</t>
  </si>
  <si>
    <t xml:space="preserve">ZAMÓWIENIE PODSTAWOWE (IA.) </t>
  </si>
  <si>
    <t xml:space="preserve">ZAMÓWIENIE OPCJONALNE (IB.) </t>
  </si>
  <si>
    <t xml:space="preserve">CAŁOŚĆ (IA.) + (IB.) </t>
  </si>
  <si>
    <t>Cena netto (zł)</t>
  </si>
  <si>
    <t>Cena brutto (zł)</t>
  </si>
  <si>
    <t>RAZEM</t>
  </si>
  <si>
    <r>
      <rPr>
        <b/>
        <sz val="10"/>
        <color rgb="FF000000"/>
        <rFont val="Century Gothic"/>
        <family val="2"/>
        <charset val="238"/>
      </rPr>
      <t xml:space="preserve">
dokument należy opatrzyć
</t>
    </r>
    <r>
      <rPr>
        <b/>
        <sz val="10"/>
        <color rgb="FFFF0000"/>
        <rFont val="Century Gothic"/>
        <family val="2"/>
        <charset val="238"/>
      </rPr>
      <t>kwalifikowanym podpisem elektronicznym</t>
    </r>
    <r>
      <rPr>
        <b/>
        <sz val="10"/>
        <color rgb="FF000000"/>
        <rFont val="Century Gothic"/>
        <family val="2"/>
        <charset val="238"/>
      </rPr>
      <t xml:space="preserve"> lub </t>
    </r>
    <r>
      <rPr>
        <b/>
        <sz val="10"/>
        <color rgb="FFFF0000"/>
        <rFont val="Century Gothic"/>
        <family val="2"/>
        <charset val="238"/>
      </rPr>
      <t>podpisem zaufanym</t>
    </r>
    <r>
      <rPr>
        <b/>
        <sz val="10"/>
        <color rgb="FF000000"/>
        <rFont val="Century Gothic"/>
        <family val="2"/>
        <charset val="238"/>
      </rPr>
      <t xml:space="preserve"> lub </t>
    </r>
    <r>
      <rPr>
        <b/>
        <sz val="10"/>
        <color rgb="FFFF0000"/>
        <rFont val="Century Gothic"/>
        <family val="2"/>
        <charset val="238"/>
      </rPr>
      <t>elektronicznym podpisem osobistym</t>
    </r>
    <r>
      <rPr>
        <sz val="10"/>
        <color rgb="FF000000"/>
        <rFont val="Century Gothic"/>
        <family val="2"/>
        <charset val="238"/>
      </rPr>
      <t xml:space="preserve">
</t>
    </r>
  </si>
  <si>
    <r>
      <t xml:space="preserve">
nagranie 
audiodeskrypcji 
</t>
    </r>
    <r>
      <rPr>
        <sz val="10"/>
        <color rgb="FF000000"/>
        <rFont val="Century Gothic"/>
        <family val="2"/>
        <charset val="238"/>
      </rPr>
      <t xml:space="preserve">(na podstawie otrzymanego skryptu, napisanego przez autora - audiodeskryptora)
</t>
    </r>
  </si>
  <si>
    <r>
      <t xml:space="preserve">
napisanie 
listy 
dialogowej 
</t>
    </r>
    <r>
      <rPr>
        <sz val="10"/>
        <color rgb="FF000000"/>
        <rFont val="Century Gothic"/>
        <family val="2"/>
        <charset val="238"/>
      </rPr>
      <t xml:space="preserve">(na podstawie napisów, jeżeli nie dostarczy jej dystrybutor)
</t>
    </r>
  </si>
  <si>
    <r>
      <t xml:space="preserve">
nagranie 
ścieżki 
lektorskiej 
</t>
    </r>
    <r>
      <rPr>
        <sz val="10"/>
        <color rgb="FF000000"/>
        <rFont val="Century Gothic"/>
        <family val="2"/>
        <charset val="238"/>
      </rPr>
      <t xml:space="preserve">(przeczytanie ścieżki lektorskiej)
</t>
    </r>
  </si>
  <si>
    <r>
      <t xml:space="preserve">
stworzenie 
kopii 
przeglądowej 
</t>
    </r>
    <r>
      <rPr>
        <sz val="10"/>
        <color rgb="FF000000"/>
        <rFont val="Century Gothic"/>
        <family val="2"/>
        <charset val="238"/>
      </rPr>
      <t xml:space="preserve">(ze zmiksowaną ścieżką dźwiękową filmu oraz nagraniem lektora)
</t>
    </r>
  </si>
  <si>
    <r>
      <t xml:space="preserve">
stworzenie 
napisów 
</t>
    </r>
    <r>
      <rPr>
        <sz val="10"/>
        <color rgb="FF000000"/>
        <rFont val="Century Gothic"/>
        <family val="2"/>
        <charset val="238"/>
      </rPr>
      <t xml:space="preserve">(dla osób niesłyszących)
</t>
    </r>
  </si>
  <si>
    <t xml:space="preserve">
napisanie
skryptu 
audiodeskrypcji 
</t>
  </si>
  <si>
    <t xml:space="preserve">
napisanie 
skryptu 
audiodeskrypcji
</t>
  </si>
  <si>
    <t xml:space="preserve">
nagranie 
audiodeskrypcji 
</t>
  </si>
  <si>
    <r>
      <rPr>
        <b/>
        <sz val="10"/>
        <color rgb="FFFF0000"/>
        <rFont val="Century Gothic"/>
        <family val="2"/>
        <charset val="238"/>
      </rPr>
      <t xml:space="preserve">
WYKONAWCA UZUPEŁNIA KOLUMNĘ NR 3
</t>
    </r>
    <r>
      <rPr>
        <sz val="10"/>
        <color rgb="FF000000"/>
        <rFont val="Century Gothic"/>
        <family val="2"/>
        <charset val="238"/>
      </rPr>
      <t xml:space="preserve">1. Do przedmiotu zamówienia zastosowanie ma stawka podatku VAT w wysokości 23 %.
2. </t>
    </r>
    <r>
      <rPr>
        <b/>
        <sz val="10"/>
        <color rgb="FFFF0000"/>
        <rFont val="Century Gothic"/>
        <family val="2"/>
        <charset val="238"/>
      </rPr>
      <t>W przypadku zastosowania innych stawek podatku VAT niż 23 %, Zamawiający wymaga załączenia przez Wykonawcę stosownych wyjaśnień w tym zakresie. WÓWCZAS NALEŻY ZMIENIĆ/WPISAĆ WŁAŚCIWĄ STAWKĘ PODATKU VAT W KOLUMNIE NR 4.
W przypadku zwolnienia z VAT należy usunąć dane z komórek w kolumnie nr 4.</t>
    </r>
    <r>
      <rPr>
        <sz val="10"/>
        <color rgb="FF000000"/>
        <rFont val="Century Gothic"/>
        <family val="2"/>
        <charset val="238"/>
      </rPr>
      <t xml:space="preserve">
3. Cena ofertowa musi uwzględniać wszystkie koszty związane z realizacją przedmiotu zamówienia zgodnie z Opisem Przedmiotu Zamówienia, istotnymi postanowieniami Umowy.
4. Zamawiający, dla potrzeb oliczenia ceny ofertowej, wskazuje, że </t>
    </r>
    <r>
      <rPr>
        <b/>
        <sz val="10"/>
        <color rgb="FF000000"/>
        <rFont val="Century Gothic"/>
        <family val="2"/>
        <charset val="238"/>
      </rPr>
      <t>przewidywana długość filmu pełnometrażowego wynosi 90 minut, zwiastuna 5 minut, materiału promocyjnego/zapowiedzi 5 minut</t>
    </r>
    <r>
      <rPr>
        <sz val="10"/>
        <color rgb="FF000000"/>
        <rFont val="Century Gothic"/>
        <family val="2"/>
        <charset val="238"/>
      </rPr>
      <t>. Rozliczenie za faktycznie wykonane usługi zostało zawarte we Wzorze Umowy - Załącznik nr 3 do SWZ.</t>
    </r>
  </si>
  <si>
    <t xml:space="preserve">AZ.261.1.2025.4C - Załącznik nr 2A do SWZ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</si>
</sst>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Calibri"/>
      <family val="2"/>
      <charset val="238"/>
    </font>
    <font>
      <b/>
      <sz val="10"/>
      <color rgb="FF000000"/>
      <name val="Century Gothic"/>
      <family val="2"/>
      <charset val="238"/>
    </font>
    <font>
      <sz val="10"/>
      <color rgb="FF000000"/>
      <name val="Century Gothic"/>
      <family val="2"/>
      <charset val="238"/>
    </font>
    <font>
      <sz val="8"/>
      <color rgb="FF000000"/>
      <name val="Century Gothic"/>
      <family val="2"/>
      <charset val="238"/>
    </font>
    <font>
      <b/>
      <sz val="11"/>
      <color theme="0"/>
      <name val="Calibri"/>
      <family val="2"/>
      <charset val="238"/>
      <scheme val="minor"/>
    </font>
    <font>
      <b/>
      <sz val="10"/>
      <color rgb="FFFF0000"/>
      <name val="Century Gothic"/>
      <family val="2"/>
      <charset val="238"/>
    </font>
    <font>
      <b/>
      <sz val="8"/>
      <color rgb="FFFF0000"/>
      <name val="Century Gothic"/>
      <family val="2"/>
      <charset val="238"/>
    </font>
    <font>
      <b/>
      <sz val="10"/>
      <name val="Century Gothic"/>
      <family val="2"/>
      <charset val="238"/>
    </font>
    <font>
      <sz val="10"/>
      <color rgb="FFFF0000"/>
      <name val="Century Gothic"/>
      <family val="2"/>
      <charset val="238"/>
    </font>
    <font>
      <b/>
      <i/>
      <sz val="10"/>
      <color rgb="FF000000"/>
      <name val="Century Gothic"/>
      <family val="2"/>
      <charset val="238"/>
    </font>
    <font>
      <sz val="8"/>
      <color rgb="FFFF0000"/>
      <name val="Century Gothic"/>
      <family val="2"/>
      <charset val="238"/>
    </font>
    <font>
      <b/>
      <sz val="10"/>
      <color theme="1"/>
      <name val="Century Gothic"/>
      <family val="2"/>
      <charset val="238"/>
    </font>
    <font>
      <sz val="10"/>
      <name val="Century Gothic"/>
      <family val="2"/>
      <charset val="238"/>
    </font>
    <font>
      <sz val="8"/>
      <name val="Century Gothic"/>
      <family val="2"/>
      <charset val="238"/>
    </font>
    <font>
      <sz val="8"/>
      <color rgb="FF000000"/>
      <name val="Calibri"/>
      <family val="2"/>
      <charset val="238"/>
    </font>
  </fonts>
  <fills count="7">
    <fill>
      <patternFill patternType="none"/>
    </fill>
    <fill>
      <patternFill patternType="gray125"/>
    </fill>
    <fill>
      <patternFill patternType="solid">
        <fgColor rgb="FFA5A5A5"/>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thin">
        <color auto="1"/>
      </left>
      <right style="thin">
        <color auto="1"/>
      </right>
      <top style="thin">
        <color auto="1"/>
      </top>
      <bottom style="thin">
        <color indexed="64"/>
      </bottom>
      <diagonal/>
    </border>
    <border>
      <left style="medium">
        <color indexed="64"/>
      </left>
      <right style="medium">
        <color indexed="64"/>
      </right>
      <top style="thin">
        <color auto="1"/>
      </top>
      <bottom style="thin">
        <color indexed="64"/>
      </bottom>
      <diagonal/>
    </border>
  </borders>
  <cellStyleXfs count="2">
    <xf numFmtId="0" fontId="0" fillId="0" borderId="0"/>
    <xf numFmtId="0" fontId="4" fillId="2" borderId="3" applyNumberFormat="0" applyAlignment="0" applyProtection="0"/>
  </cellStyleXfs>
  <cellXfs count="87">
    <xf numFmtId="0" fontId="0" fillId="0" borderId="0" xfId="0"/>
    <xf numFmtId="0" fontId="0" fillId="0" borderId="0" xfId="0" applyFont="1"/>
    <xf numFmtId="0" fontId="1" fillId="0" borderId="0" xfId="0" applyFont="1" applyAlignment="1">
      <alignment horizontal="right" vertical="center"/>
    </xf>
    <xf numFmtId="0" fontId="0" fillId="0" borderId="0" xfId="0" applyFont="1" applyBorder="1"/>
    <xf numFmtId="0" fontId="1" fillId="4" borderId="5" xfId="0" applyFont="1" applyFill="1" applyBorder="1" applyAlignment="1">
      <alignment horizontal="center" vertical="center" wrapText="1"/>
    </xf>
    <xf numFmtId="4" fontId="2" fillId="0" borderId="6"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 fillId="0" borderId="5" xfId="0" applyFont="1" applyBorder="1" applyAlignment="1">
      <alignment vertical="center" wrapText="1"/>
    </xf>
    <xf numFmtId="0" fontId="2" fillId="0" borderId="13" xfId="0"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13" xfId="0" applyNumberFormat="1" applyFont="1" applyBorder="1" applyAlignment="1">
      <alignment horizontal="center" vertical="center" wrapText="1"/>
    </xf>
    <xf numFmtId="0" fontId="7" fillId="4" borderId="11"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Fill="1"/>
    <xf numFmtId="0" fontId="0" fillId="0" borderId="0" xfId="0" applyFill="1"/>
    <xf numFmtId="0" fontId="7" fillId="4" borderId="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4" fontId="5" fillId="3" borderId="8" xfId="0" applyNumberFormat="1" applyFont="1" applyFill="1" applyBorder="1" applyAlignment="1">
      <alignment horizontal="center" vertical="center" wrapText="1"/>
    </xf>
    <xf numFmtId="0" fontId="8"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4" fontId="1" fillId="4" borderId="15" xfId="0" applyNumberFormat="1" applyFont="1" applyFill="1" applyBorder="1" applyAlignment="1">
      <alignment horizontal="center" vertical="center"/>
    </xf>
    <xf numFmtId="4" fontId="7" fillId="4" borderId="15" xfId="0" applyNumberFormat="1" applyFont="1" applyFill="1" applyBorder="1" applyAlignment="1">
      <alignment horizontal="center" vertical="center" wrapText="1"/>
    </xf>
    <xf numFmtId="0" fontId="1" fillId="4" borderId="18" xfId="0" applyFont="1" applyFill="1" applyBorder="1" applyAlignment="1">
      <alignment horizontal="center" vertical="center" wrapText="1"/>
    </xf>
    <xf numFmtId="4" fontId="5" fillId="3" borderId="19" xfId="0" applyNumberFormat="1" applyFont="1" applyFill="1" applyBorder="1" applyAlignment="1">
      <alignment horizontal="center" vertical="center" wrapText="1"/>
    </xf>
    <xf numFmtId="0" fontId="8" fillId="0" borderId="20" xfId="0" applyNumberFormat="1" applyFont="1" applyBorder="1" applyAlignment="1">
      <alignment horizontal="center" vertical="center" wrapText="1"/>
    </xf>
    <xf numFmtId="4" fontId="2" fillId="0" borderId="21" xfId="0" applyNumberFormat="1" applyFont="1" applyBorder="1" applyAlignment="1">
      <alignment horizontal="center" vertical="center"/>
    </xf>
    <xf numFmtId="0" fontId="2" fillId="0" borderId="22" xfId="0" applyFont="1" applyBorder="1" applyAlignment="1">
      <alignment horizontal="center" vertical="center" wrapText="1"/>
    </xf>
    <xf numFmtId="4" fontId="2" fillId="0" borderId="18"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1" fillId="4" borderId="15" xfId="0" applyFont="1" applyFill="1" applyBorder="1" applyAlignment="1">
      <alignment horizontal="center" vertical="center" wrapText="1"/>
    </xf>
    <xf numFmtId="0" fontId="1" fillId="0" borderId="15" xfId="0" applyFont="1" applyBorder="1" applyAlignment="1">
      <alignment vertical="center" wrapText="1"/>
    </xf>
    <xf numFmtId="4" fontId="5" fillId="3" borderId="23" xfId="0" applyNumberFormat="1" applyFont="1" applyFill="1" applyBorder="1" applyAlignment="1">
      <alignment horizontal="center" vertical="center" wrapText="1"/>
    </xf>
    <xf numFmtId="0" fontId="8" fillId="0" borderId="24" xfId="0" applyNumberFormat="1" applyFont="1" applyBorder="1" applyAlignment="1">
      <alignment horizontal="center" vertical="center" wrapText="1"/>
    </xf>
    <xf numFmtId="4" fontId="2" fillId="0" borderId="25" xfId="0" applyNumberFormat="1" applyFont="1" applyBorder="1" applyAlignment="1">
      <alignment horizontal="center" vertical="center"/>
    </xf>
    <xf numFmtId="0" fontId="2" fillId="0" borderId="26" xfId="0" applyFont="1" applyBorder="1" applyAlignment="1">
      <alignment horizontal="center" vertical="center" wrapText="1"/>
    </xf>
    <xf numFmtId="4" fontId="2" fillId="0" borderId="15" xfId="0" applyNumberFormat="1" applyFont="1" applyBorder="1" applyAlignment="1">
      <alignment horizontal="center" vertical="center" wrapText="1"/>
    </xf>
    <xf numFmtId="4" fontId="2" fillId="0" borderId="26" xfId="0" applyNumberFormat="1" applyFont="1" applyBorder="1" applyAlignment="1">
      <alignment horizontal="center" vertical="center" wrapText="1"/>
    </xf>
    <xf numFmtId="4" fontId="1" fillId="4" borderId="15" xfId="0" applyNumberFormat="1" applyFont="1" applyFill="1" applyBorder="1" applyAlignment="1">
      <alignment horizontal="center" vertical="center"/>
    </xf>
    <xf numFmtId="4" fontId="7" fillId="4" borderId="9" xfId="0" applyNumberFormat="1" applyFont="1" applyFill="1" applyBorder="1" applyAlignment="1">
      <alignment horizontal="center" vertical="center" wrapText="1"/>
    </xf>
    <xf numFmtId="4" fontId="8" fillId="0" borderId="7" xfId="0" applyNumberFormat="1" applyFont="1" applyBorder="1" applyAlignment="1">
      <alignment horizontal="center" vertical="center" wrapText="1"/>
    </xf>
    <xf numFmtId="0" fontId="13" fillId="0" borderId="4" xfId="0" applyFont="1" applyFill="1" applyBorder="1" applyAlignment="1">
      <alignment horizontal="center" vertical="center" wrapText="1"/>
    </xf>
    <xf numFmtId="4" fontId="8" fillId="0" borderId="21"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 fontId="12" fillId="0" borderId="21" xfId="0" applyNumberFormat="1" applyFont="1" applyBorder="1" applyAlignment="1">
      <alignment horizontal="center" vertical="center" wrapText="1"/>
    </xf>
    <xf numFmtId="4" fontId="12" fillId="0" borderId="27" xfId="0" applyNumberFormat="1" applyFont="1" applyBorder="1" applyAlignment="1">
      <alignment horizontal="center" vertical="center" wrapText="1"/>
    </xf>
    <xf numFmtId="4" fontId="12" fillId="0" borderId="7" xfId="0" applyNumberFormat="1" applyFont="1" applyBorder="1" applyAlignment="1">
      <alignment horizontal="center" vertical="center" wrapText="1"/>
    </xf>
    <xf numFmtId="0" fontId="1" fillId="0" borderId="28" xfId="0" applyFont="1" applyBorder="1" applyAlignment="1">
      <alignment vertical="center" wrapText="1"/>
    </xf>
    <xf numFmtId="0" fontId="14" fillId="0" borderId="0" xfId="0" applyFont="1"/>
    <xf numFmtId="0" fontId="2" fillId="0" borderId="0" xfId="0" applyFont="1"/>
    <xf numFmtId="0" fontId="11" fillId="6" borderId="1" xfId="1" applyFont="1" applyFill="1" applyBorder="1" applyAlignment="1">
      <alignment horizontal="center" vertical="center"/>
    </xf>
    <xf numFmtId="4" fontId="1" fillId="6" borderId="15" xfId="0" applyNumberFormat="1" applyFont="1" applyFill="1" applyBorder="1" applyAlignment="1">
      <alignment horizontal="center" vertical="center"/>
    </xf>
    <xf numFmtId="4" fontId="1" fillId="6" borderId="15" xfId="0" applyNumberFormat="1" applyFont="1" applyFill="1" applyBorder="1" applyAlignment="1">
      <alignment horizontal="center" vertical="center" wrapText="1"/>
    </xf>
    <xf numFmtId="4" fontId="1" fillId="6" borderId="17" xfId="0" applyNumberFormat="1" applyFont="1" applyFill="1" applyBorder="1" applyAlignment="1">
      <alignment horizontal="center" vertical="center"/>
    </xf>
    <xf numFmtId="4" fontId="1" fillId="6" borderId="9" xfId="0" applyNumberFormat="1" applyFont="1" applyFill="1" applyBorder="1" applyAlignment="1">
      <alignment horizontal="center" vertical="center"/>
    </xf>
    <xf numFmtId="4" fontId="1" fillId="6" borderId="10"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1" fillId="6" borderId="2" xfId="1" applyFont="1" applyFill="1" applyBorder="1" applyAlignment="1">
      <alignment horizontal="center" vertical="center"/>
    </xf>
    <xf numFmtId="0" fontId="11" fillId="6" borderId="10" xfId="1" applyFont="1" applyFill="1" applyBorder="1" applyAlignment="1">
      <alignment horizontal="center" vertical="center"/>
    </xf>
    <xf numFmtId="0" fontId="1" fillId="5" borderId="1"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10" xfId="0" applyFont="1" applyFill="1" applyBorder="1" applyAlignment="1">
      <alignment horizontal="center" vertical="top"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4" fontId="1" fillId="4" borderId="14" xfId="0" applyNumberFormat="1" applyFont="1" applyFill="1" applyBorder="1" applyAlignment="1">
      <alignment horizontal="center" vertical="center"/>
    </xf>
    <xf numFmtId="4" fontId="1" fillId="4" borderId="15" xfId="0" applyNumberFormat="1" applyFont="1" applyFill="1" applyBorder="1" applyAlignment="1">
      <alignment horizontal="center" vertical="center"/>
    </xf>
    <xf numFmtId="0" fontId="11" fillId="4" borderId="1" xfId="1" applyFont="1" applyFill="1" applyBorder="1" applyAlignment="1">
      <alignment horizontal="center" vertical="center"/>
    </xf>
    <xf numFmtId="0" fontId="11" fillId="4" borderId="2" xfId="1" applyFont="1" applyFill="1" applyBorder="1" applyAlignment="1">
      <alignment horizontal="center" vertical="center"/>
    </xf>
    <xf numFmtId="0" fontId="9" fillId="0" borderId="26" xfId="0" applyFont="1" applyBorder="1" applyAlignment="1">
      <alignment horizontal="righ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10" xfId="0" applyFont="1" applyFill="1" applyBorder="1" applyAlignment="1">
      <alignment horizontal="left" vertical="top" wrapText="1"/>
    </xf>
  </cellXfs>
  <cellStyles count="2">
    <cellStyle name="Komórka zaznaczona" xfId="1" builtinId="2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1866899</xdr:colOff>
      <xdr:row>1</xdr:row>
      <xdr:rowOff>12700</xdr:rowOff>
    </xdr:from>
    <xdr:to>
      <xdr:col>7</xdr:col>
      <xdr:colOff>1454149</xdr:colOff>
      <xdr:row>7</xdr:row>
      <xdr:rowOff>27686</xdr:rowOff>
    </xdr:to>
    <xdr:pic>
      <xdr:nvPicPr>
        <xdr:cNvPr id="4" name="Obraz 7" descr="C:\Users\Dell\Desktop\CINEMA WITHOUT BARRIERS\logotypy.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22699" y="203200"/>
          <a:ext cx="6267450" cy="1157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I107"/>
  <sheetViews>
    <sheetView tabSelected="1" zoomScale="80" zoomScaleNormal="80" workbookViewId="0">
      <selection activeCell="R14" sqref="R14"/>
    </sheetView>
  </sheetViews>
  <sheetFormatPr defaultRowHeight="15" x14ac:dyDescent="0.25"/>
  <cols>
    <col min="1" max="1" width="4.5703125" style="1" bestFit="1" customWidth="1"/>
    <col min="2" max="2" width="24.7109375" style="1" bestFit="1" customWidth="1"/>
    <col min="3" max="3" width="29.28515625" style="1" customWidth="1"/>
    <col min="4" max="5" width="21.7109375" style="1" customWidth="1"/>
    <col min="6" max="6" width="30.28515625" style="1" bestFit="1" customWidth="1"/>
    <col min="7" max="7" width="18.85546875" style="1" customWidth="1"/>
    <col min="8" max="8" width="29.42578125" style="1" bestFit="1" customWidth="1"/>
    <col min="9" max="9" width="21.7109375" style="1" customWidth="1"/>
    <col min="10" max="10" width="37.7109375" style="1" bestFit="1" customWidth="1"/>
    <col min="11" max="1023" width="9.140625" style="1" customWidth="1"/>
  </cols>
  <sheetData>
    <row r="3" spans="1:1023" x14ac:dyDescent="0.25">
      <c r="I3" s="2"/>
    </row>
    <row r="8" spans="1:1023" ht="24.75" customHeight="1" thickBot="1" x14ac:dyDescent="0.3">
      <c r="I8" s="80" t="s">
        <v>56</v>
      </c>
      <c r="J8" s="80"/>
    </row>
    <row r="9" spans="1:1023" ht="92.25" customHeight="1" thickBot="1" x14ac:dyDescent="0.3">
      <c r="A9" s="81" t="s">
        <v>8</v>
      </c>
      <c r="B9" s="82"/>
      <c r="C9" s="82"/>
      <c r="D9" s="82"/>
      <c r="E9" s="82"/>
      <c r="F9" s="82"/>
      <c r="G9" s="82"/>
      <c r="H9" s="82"/>
      <c r="I9" s="82"/>
      <c r="J9" s="83"/>
    </row>
    <row r="10" spans="1:1023" ht="120.75" customHeight="1" thickBot="1" x14ac:dyDescent="0.3">
      <c r="A10" s="84" t="s">
        <v>55</v>
      </c>
      <c r="B10" s="85"/>
      <c r="C10" s="85"/>
      <c r="D10" s="85"/>
      <c r="E10" s="85"/>
      <c r="F10" s="85"/>
      <c r="G10" s="85"/>
      <c r="H10" s="85"/>
      <c r="I10" s="85"/>
      <c r="J10" s="86"/>
    </row>
    <row r="11" spans="1:1023" ht="34.5" customHeight="1" thickBot="1" x14ac:dyDescent="0.3">
      <c r="A11" s="71" t="s">
        <v>9</v>
      </c>
      <c r="B11" s="72"/>
      <c r="C11" s="72"/>
      <c r="D11" s="72"/>
      <c r="E11" s="72"/>
      <c r="F11" s="72"/>
      <c r="G11" s="72"/>
      <c r="H11" s="72"/>
      <c r="I11" s="72"/>
      <c r="J11" s="73"/>
    </row>
    <row r="12" spans="1:1023" s="22" customFormat="1" ht="15.75" thickBot="1" x14ac:dyDescent="0.3">
      <c r="A12" s="15">
        <v>1</v>
      </c>
      <c r="B12" s="15">
        <v>2</v>
      </c>
      <c r="C12" s="16">
        <v>3</v>
      </c>
      <c r="D12" s="17">
        <v>4</v>
      </c>
      <c r="E12" s="49">
        <v>5</v>
      </c>
      <c r="F12" s="18">
        <v>6</v>
      </c>
      <c r="G12" s="19">
        <v>7</v>
      </c>
      <c r="H12" s="15">
        <v>8</v>
      </c>
      <c r="I12" s="20">
        <v>9</v>
      </c>
      <c r="J12" s="15">
        <v>10</v>
      </c>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row>
    <row r="13" spans="1:1023" ht="39" thickBot="1" x14ac:dyDescent="0.3">
      <c r="A13" s="7" t="s">
        <v>0</v>
      </c>
      <c r="B13" s="7" t="s">
        <v>18</v>
      </c>
      <c r="C13" s="8" t="s">
        <v>14</v>
      </c>
      <c r="D13" s="23" t="s">
        <v>2</v>
      </c>
      <c r="E13" s="23" t="s">
        <v>11</v>
      </c>
      <c r="F13" s="13" t="s">
        <v>13</v>
      </c>
      <c r="G13" s="24" t="s">
        <v>6</v>
      </c>
      <c r="H13" s="14" t="s">
        <v>15</v>
      </c>
      <c r="I13" s="25" t="s">
        <v>12</v>
      </c>
      <c r="J13" s="14" t="s">
        <v>16</v>
      </c>
    </row>
    <row r="14" spans="1:1023" ht="105" x14ac:dyDescent="0.25">
      <c r="A14" s="31" t="s">
        <v>1</v>
      </c>
      <c r="B14" s="9" t="s">
        <v>48</v>
      </c>
      <c r="C14" s="32">
        <v>0</v>
      </c>
      <c r="D14" s="33">
        <v>23</v>
      </c>
      <c r="E14" s="52">
        <f>F14-C14</f>
        <v>0</v>
      </c>
      <c r="F14" s="34">
        <f>C14*(D14/100+1)</f>
        <v>0</v>
      </c>
      <c r="G14" s="35">
        <v>9</v>
      </c>
      <c r="H14" s="36">
        <f>C14*G14</f>
        <v>0</v>
      </c>
      <c r="I14" s="37">
        <f>J14-H14</f>
        <v>0</v>
      </c>
      <c r="J14" s="36">
        <f>H14*(D14/100+1)</f>
        <v>0</v>
      </c>
    </row>
    <row r="15" spans="1:1023" ht="91.5" x14ac:dyDescent="0.25">
      <c r="A15" s="4" t="s">
        <v>3</v>
      </c>
      <c r="B15" s="9" t="s">
        <v>49</v>
      </c>
      <c r="C15" s="26">
        <v>0</v>
      </c>
      <c r="D15" s="6">
        <v>23</v>
      </c>
      <c r="E15" s="53">
        <f t="shared" ref="E15:E18" si="0">F15-C15</f>
        <v>0</v>
      </c>
      <c r="F15" s="5">
        <f>C15*(D15/100+1)</f>
        <v>0</v>
      </c>
      <c r="G15" s="10">
        <v>9</v>
      </c>
      <c r="H15" s="11">
        <f>C15*G15</f>
        <v>0</v>
      </c>
      <c r="I15" s="12">
        <f>J15-H15</f>
        <v>0</v>
      </c>
      <c r="J15" s="11">
        <f>H15*(D15/100+1)</f>
        <v>0</v>
      </c>
    </row>
    <row r="16" spans="1:1023" ht="105" x14ac:dyDescent="0.25">
      <c r="A16" s="4" t="s">
        <v>4</v>
      </c>
      <c r="B16" s="9" t="s">
        <v>50</v>
      </c>
      <c r="C16" s="26">
        <v>0</v>
      </c>
      <c r="D16" s="6">
        <v>23</v>
      </c>
      <c r="E16" s="53">
        <f t="shared" si="0"/>
        <v>0</v>
      </c>
      <c r="F16" s="5">
        <f>C16*(D16/100+1)</f>
        <v>0</v>
      </c>
      <c r="G16" s="10">
        <v>9</v>
      </c>
      <c r="H16" s="11">
        <f>C16*G16</f>
        <v>0</v>
      </c>
      <c r="I16" s="12">
        <f>J16-H16</f>
        <v>0</v>
      </c>
      <c r="J16" s="11">
        <f>H16*(D16/100+1)</f>
        <v>0</v>
      </c>
    </row>
    <row r="17" spans="1:11" ht="106.5" thickBot="1" x14ac:dyDescent="0.3">
      <c r="A17" s="4" t="s">
        <v>5</v>
      </c>
      <c r="B17" s="39" t="s">
        <v>47</v>
      </c>
      <c r="C17" s="26">
        <v>0</v>
      </c>
      <c r="D17" s="6">
        <v>23</v>
      </c>
      <c r="E17" s="53">
        <f t="shared" si="0"/>
        <v>0</v>
      </c>
      <c r="F17" s="5">
        <f>C17*(D17/100+1)</f>
        <v>0</v>
      </c>
      <c r="G17" s="10">
        <v>9</v>
      </c>
      <c r="H17" s="11">
        <f>C17*G17</f>
        <v>0</v>
      </c>
      <c r="I17" s="12">
        <f>J17-H17</f>
        <v>0</v>
      </c>
      <c r="J17" s="11">
        <f>H17*(D17/100+1)</f>
        <v>0</v>
      </c>
    </row>
    <row r="18" spans="1:11" ht="66" thickBot="1" x14ac:dyDescent="0.3">
      <c r="A18" s="38" t="s">
        <v>10</v>
      </c>
      <c r="B18" s="39" t="s">
        <v>51</v>
      </c>
      <c r="C18" s="40">
        <v>0</v>
      </c>
      <c r="D18" s="41">
        <v>23</v>
      </c>
      <c r="E18" s="54">
        <f t="shared" si="0"/>
        <v>0</v>
      </c>
      <c r="F18" s="42">
        <f>C18*(D18/100+1)</f>
        <v>0</v>
      </c>
      <c r="G18" s="43">
        <v>9</v>
      </c>
      <c r="H18" s="44">
        <f>C18*G18</f>
        <v>0</v>
      </c>
      <c r="I18" s="45">
        <f>J18-H18</f>
        <v>0</v>
      </c>
      <c r="J18" s="44">
        <f>H18*(D18/100+1)</f>
        <v>0</v>
      </c>
    </row>
    <row r="19" spans="1:11" ht="15.75" thickBot="1" x14ac:dyDescent="0.3">
      <c r="A19" s="74" t="s">
        <v>7</v>
      </c>
      <c r="B19" s="75"/>
      <c r="C19" s="30">
        <f>SUM(C14:C18)</f>
        <v>0</v>
      </c>
      <c r="D19" s="27"/>
      <c r="E19" s="47">
        <f>SUM(E14:E18)</f>
        <v>0</v>
      </c>
      <c r="F19" s="29">
        <f>SUM(F14:F18)</f>
        <v>0</v>
      </c>
      <c r="G19" s="28"/>
      <c r="H19" s="76">
        <f>SUM(H14:H18)</f>
        <v>0</v>
      </c>
      <c r="I19" s="76">
        <f>SUM(I14:I18)</f>
        <v>0</v>
      </c>
      <c r="J19" s="76">
        <f>SUM(J14:J18)</f>
        <v>0</v>
      </c>
    </row>
    <row r="20" spans="1:11" ht="15.75" thickBot="1" x14ac:dyDescent="0.3">
      <c r="A20" s="78" t="s">
        <v>17</v>
      </c>
      <c r="B20" s="79"/>
      <c r="C20" s="79"/>
      <c r="D20" s="79"/>
      <c r="E20" s="79"/>
      <c r="F20" s="79"/>
      <c r="G20" s="79"/>
      <c r="H20" s="77"/>
      <c r="I20" s="77"/>
      <c r="J20" s="77"/>
      <c r="K20" s="3"/>
    </row>
    <row r="21" spans="1:11" ht="36.75" customHeight="1" thickBot="1" x14ac:dyDescent="0.3">
      <c r="A21" s="71" t="s">
        <v>21</v>
      </c>
      <c r="B21" s="72"/>
      <c r="C21" s="72"/>
      <c r="D21" s="72"/>
      <c r="E21" s="72"/>
      <c r="F21" s="72"/>
      <c r="G21" s="72"/>
      <c r="H21" s="72"/>
      <c r="I21" s="72"/>
      <c r="J21" s="73"/>
    </row>
    <row r="22" spans="1:11" ht="15.75" thickBot="1" x14ac:dyDescent="0.3">
      <c r="A22" s="15">
        <v>1</v>
      </c>
      <c r="B22" s="15">
        <v>2</v>
      </c>
      <c r="C22" s="16">
        <v>3</v>
      </c>
      <c r="D22" s="17">
        <v>4</v>
      </c>
      <c r="E22" s="49">
        <v>5</v>
      </c>
      <c r="F22" s="18">
        <v>6</v>
      </c>
      <c r="G22" s="19">
        <v>7</v>
      </c>
      <c r="H22" s="15">
        <v>8</v>
      </c>
      <c r="I22" s="20">
        <v>9</v>
      </c>
      <c r="J22" s="15">
        <v>10</v>
      </c>
    </row>
    <row r="23" spans="1:11" ht="39" thickBot="1" x14ac:dyDescent="0.3">
      <c r="A23" s="7" t="s">
        <v>0</v>
      </c>
      <c r="B23" s="7" t="s">
        <v>19</v>
      </c>
      <c r="C23" s="8" t="s">
        <v>14</v>
      </c>
      <c r="D23" s="23" t="s">
        <v>2</v>
      </c>
      <c r="E23" s="23" t="s">
        <v>11</v>
      </c>
      <c r="F23" s="13" t="s">
        <v>13</v>
      </c>
      <c r="G23" s="24" t="s">
        <v>6</v>
      </c>
      <c r="H23" s="14" t="s">
        <v>23</v>
      </c>
      <c r="I23" s="25" t="s">
        <v>12</v>
      </c>
      <c r="J23" s="14" t="s">
        <v>24</v>
      </c>
    </row>
    <row r="24" spans="1:11" ht="105" x14ac:dyDescent="0.25">
      <c r="A24" s="31" t="s">
        <v>1</v>
      </c>
      <c r="B24" s="9" t="s">
        <v>48</v>
      </c>
      <c r="C24" s="32">
        <v>0</v>
      </c>
      <c r="D24" s="33">
        <v>23</v>
      </c>
      <c r="E24" s="50">
        <f>F24-C24</f>
        <v>0</v>
      </c>
      <c r="F24" s="34">
        <f t="shared" ref="F24:F28" si="1">C24*(D24/100+1)</f>
        <v>0</v>
      </c>
      <c r="G24" s="35">
        <v>5</v>
      </c>
      <c r="H24" s="36">
        <f t="shared" ref="H24:H28" si="2">C24*G24</f>
        <v>0</v>
      </c>
      <c r="I24" s="37">
        <f t="shared" ref="I24:I28" si="3">J24-H24</f>
        <v>0</v>
      </c>
      <c r="J24" s="36">
        <f t="shared" ref="J24:J28" si="4">H24*(D24/100+1)</f>
        <v>0</v>
      </c>
    </row>
    <row r="25" spans="1:11" ht="91.5" x14ac:dyDescent="0.25">
      <c r="A25" s="4" t="s">
        <v>3</v>
      </c>
      <c r="B25" s="9" t="s">
        <v>49</v>
      </c>
      <c r="C25" s="26">
        <v>0</v>
      </c>
      <c r="D25" s="6">
        <v>23</v>
      </c>
      <c r="E25" s="51">
        <f t="shared" ref="E25:E28" si="5">F25-C25</f>
        <v>0</v>
      </c>
      <c r="F25" s="5">
        <f t="shared" si="1"/>
        <v>0</v>
      </c>
      <c r="G25" s="10">
        <v>5</v>
      </c>
      <c r="H25" s="11">
        <f t="shared" si="2"/>
        <v>0</v>
      </c>
      <c r="I25" s="12">
        <f t="shared" si="3"/>
        <v>0</v>
      </c>
      <c r="J25" s="11">
        <f t="shared" si="4"/>
        <v>0</v>
      </c>
    </row>
    <row r="26" spans="1:11" ht="64.5" thickBot="1" x14ac:dyDescent="0.3">
      <c r="A26" s="4" t="s">
        <v>4</v>
      </c>
      <c r="B26" s="39" t="s">
        <v>52</v>
      </c>
      <c r="C26" s="26">
        <v>0</v>
      </c>
      <c r="D26" s="6">
        <v>23</v>
      </c>
      <c r="E26" s="51">
        <f t="shared" ref="E26" si="6">F26-C26</f>
        <v>0</v>
      </c>
      <c r="F26" s="5">
        <f t="shared" si="1"/>
        <v>0</v>
      </c>
      <c r="G26" s="10">
        <v>5</v>
      </c>
      <c r="H26" s="11">
        <f t="shared" si="2"/>
        <v>0</v>
      </c>
      <c r="I26" s="12">
        <f t="shared" si="3"/>
        <v>0</v>
      </c>
      <c r="J26" s="11">
        <f t="shared" si="4"/>
        <v>0</v>
      </c>
    </row>
    <row r="27" spans="1:11" ht="106.5" thickBot="1" x14ac:dyDescent="0.3">
      <c r="A27" s="4" t="s">
        <v>5</v>
      </c>
      <c r="B27" s="39" t="s">
        <v>47</v>
      </c>
      <c r="C27" s="26">
        <v>0</v>
      </c>
      <c r="D27" s="6">
        <v>23</v>
      </c>
      <c r="E27" s="51">
        <f t="shared" si="5"/>
        <v>0</v>
      </c>
      <c r="F27" s="5">
        <f t="shared" si="1"/>
        <v>0</v>
      </c>
      <c r="G27" s="10">
        <v>5</v>
      </c>
      <c r="H27" s="11">
        <f t="shared" si="2"/>
        <v>0</v>
      </c>
      <c r="I27" s="12">
        <f t="shared" si="3"/>
        <v>0</v>
      </c>
      <c r="J27" s="11">
        <f t="shared" si="4"/>
        <v>0</v>
      </c>
    </row>
    <row r="28" spans="1:11" ht="66" thickBot="1" x14ac:dyDescent="0.3">
      <c r="A28" s="38" t="s">
        <v>10</v>
      </c>
      <c r="B28" s="39" t="s">
        <v>51</v>
      </c>
      <c r="C28" s="40">
        <v>0</v>
      </c>
      <c r="D28" s="41">
        <v>23</v>
      </c>
      <c r="E28" s="48">
        <f t="shared" si="5"/>
        <v>0</v>
      </c>
      <c r="F28" s="42">
        <f t="shared" si="1"/>
        <v>0</v>
      </c>
      <c r="G28" s="43">
        <v>5</v>
      </c>
      <c r="H28" s="44">
        <f t="shared" si="2"/>
        <v>0</v>
      </c>
      <c r="I28" s="45">
        <f t="shared" si="3"/>
        <v>0</v>
      </c>
      <c r="J28" s="44">
        <f t="shared" si="4"/>
        <v>0</v>
      </c>
    </row>
    <row r="29" spans="1:11" ht="15.75" thickBot="1" x14ac:dyDescent="0.3">
      <c r="A29" s="74" t="s">
        <v>7</v>
      </c>
      <c r="B29" s="75"/>
      <c r="C29" s="30">
        <f>SUM(C24:C28)</f>
        <v>0</v>
      </c>
      <c r="D29" s="27"/>
      <c r="E29" s="47">
        <f>SUM(E24:E28)</f>
        <v>0</v>
      </c>
      <c r="F29" s="46">
        <f>SUM(F24:F28)</f>
        <v>0</v>
      </c>
      <c r="G29" s="28"/>
      <c r="H29" s="76">
        <f>SUM(H24:H28)</f>
        <v>0</v>
      </c>
      <c r="I29" s="76">
        <f>SUM(I24:I28)</f>
        <v>0</v>
      </c>
      <c r="J29" s="76">
        <f>SUM(J24:J28)</f>
        <v>0</v>
      </c>
    </row>
    <row r="30" spans="1:11" ht="15.75" thickBot="1" x14ac:dyDescent="0.3">
      <c r="A30" s="78" t="s">
        <v>20</v>
      </c>
      <c r="B30" s="79"/>
      <c r="C30" s="79"/>
      <c r="D30" s="79"/>
      <c r="E30" s="79"/>
      <c r="F30" s="79"/>
      <c r="G30" s="79"/>
      <c r="H30" s="77"/>
      <c r="I30" s="77"/>
      <c r="J30" s="77"/>
    </row>
    <row r="31" spans="1:11" ht="39.75" customHeight="1" thickBot="1" x14ac:dyDescent="0.3">
      <c r="A31" s="71" t="s">
        <v>22</v>
      </c>
      <c r="B31" s="72"/>
      <c r="C31" s="72"/>
      <c r="D31" s="72"/>
      <c r="E31" s="72"/>
      <c r="F31" s="72"/>
      <c r="G31" s="72"/>
      <c r="H31" s="72"/>
      <c r="I31" s="72"/>
      <c r="J31" s="73"/>
    </row>
    <row r="32" spans="1:11" ht="15.75" thickBot="1" x14ac:dyDescent="0.3">
      <c r="A32" s="15">
        <v>1</v>
      </c>
      <c r="B32" s="15">
        <v>2</v>
      </c>
      <c r="C32" s="16">
        <v>3</v>
      </c>
      <c r="D32" s="17">
        <v>4</v>
      </c>
      <c r="E32" s="49">
        <v>5</v>
      </c>
      <c r="F32" s="18">
        <v>6</v>
      </c>
      <c r="G32" s="19">
        <v>7</v>
      </c>
      <c r="H32" s="15">
        <v>8</v>
      </c>
      <c r="I32" s="20">
        <v>9</v>
      </c>
      <c r="J32" s="15">
        <v>10</v>
      </c>
    </row>
    <row r="33" spans="1:10" ht="51.75" thickBot="1" x14ac:dyDescent="0.3">
      <c r="A33" s="7" t="s">
        <v>0</v>
      </c>
      <c r="B33" s="7" t="s">
        <v>19</v>
      </c>
      <c r="C33" s="8" t="s">
        <v>25</v>
      </c>
      <c r="D33" s="23" t="s">
        <v>2</v>
      </c>
      <c r="E33" s="23" t="s">
        <v>11</v>
      </c>
      <c r="F33" s="13" t="s">
        <v>26</v>
      </c>
      <c r="G33" s="24" t="s">
        <v>29</v>
      </c>
      <c r="H33" s="14" t="s">
        <v>27</v>
      </c>
      <c r="I33" s="25" t="s">
        <v>12</v>
      </c>
      <c r="J33" s="14" t="s">
        <v>28</v>
      </c>
    </row>
    <row r="34" spans="1:10" ht="105" x14ac:dyDescent="0.25">
      <c r="A34" s="31" t="s">
        <v>1</v>
      </c>
      <c r="B34" s="9" t="s">
        <v>48</v>
      </c>
      <c r="C34" s="32">
        <v>0</v>
      </c>
      <c r="D34" s="33">
        <v>23</v>
      </c>
      <c r="E34" s="50">
        <f>F34-C34</f>
        <v>0</v>
      </c>
      <c r="F34" s="34">
        <f>C34*(D34/100+1)</f>
        <v>0</v>
      </c>
      <c r="G34" s="35">
        <v>4</v>
      </c>
      <c r="H34" s="36">
        <f>C34*G34</f>
        <v>0</v>
      </c>
      <c r="I34" s="37">
        <f>J34-H34</f>
        <v>0</v>
      </c>
      <c r="J34" s="36">
        <f>H34*(D34/100+1)</f>
        <v>0</v>
      </c>
    </row>
    <row r="35" spans="1:10" ht="91.5" x14ac:dyDescent="0.25">
      <c r="A35" s="4" t="s">
        <v>3</v>
      </c>
      <c r="B35" s="9" t="s">
        <v>49</v>
      </c>
      <c r="C35" s="26">
        <v>0</v>
      </c>
      <c r="D35" s="6">
        <v>23</v>
      </c>
      <c r="E35" s="51">
        <f t="shared" ref="E35:E38" si="7">F35-C35</f>
        <v>0</v>
      </c>
      <c r="F35" s="5">
        <f>C35*(D35/100+1)</f>
        <v>0</v>
      </c>
      <c r="G35" s="10">
        <v>4</v>
      </c>
      <c r="H35" s="11">
        <f>C35*G35</f>
        <v>0</v>
      </c>
      <c r="I35" s="12">
        <f>J35-H35</f>
        <v>0</v>
      </c>
      <c r="J35" s="11">
        <f>H35*(D35/100+1)</f>
        <v>0</v>
      </c>
    </row>
    <row r="36" spans="1:10" ht="63.75" x14ac:dyDescent="0.25">
      <c r="A36" s="4" t="s">
        <v>4</v>
      </c>
      <c r="B36" s="9" t="s">
        <v>53</v>
      </c>
      <c r="C36" s="26">
        <v>0</v>
      </c>
      <c r="D36" s="6">
        <v>23</v>
      </c>
      <c r="E36" s="51">
        <f t="shared" si="7"/>
        <v>0</v>
      </c>
      <c r="F36" s="5">
        <f>C36*(D36/100+1)</f>
        <v>0</v>
      </c>
      <c r="G36" s="10">
        <v>4</v>
      </c>
      <c r="H36" s="11">
        <f>C36*G36</f>
        <v>0</v>
      </c>
      <c r="I36" s="12">
        <f>J36-H36</f>
        <v>0</v>
      </c>
      <c r="J36" s="11">
        <f>H36*(D36/100+1)</f>
        <v>0</v>
      </c>
    </row>
    <row r="37" spans="1:10" ht="51" x14ac:dyDescent="0.25">
      <c r="A37" s="4" t="s">
        <v>5</v>
      </c>
      <c r="B37" s="55" t="s">
        <v>54</v>
      </c>
      <c r="C37" s="26">
        <v>0</v>
      </c>
      <c r="D37" s="6">
        <v>23</v>
      </c>
      <c r="E37" s="51">
        <f t="shared" si="7"/>
        <v>0</v>
      </c>
      <c r="F37" s="5">
        <f>C37*(D37/100+1)</f>
        <v>0</v>
      </c>
      <c r="G37" s="10">
        <v>4</v>
      </c>
      <c r="H37" s="11">
        <f>C37*G37</f>
        <v>0</v>
      </c>
      <c r="I37" s="12">
        <f>J37-H37</f>
        <v>0</v>
      </c>
      <c r="J37" s="11">
        <f>H37*(D37/100+1)</f>
        <v>0</v>
      </c>
    </row>
    <row r="38" spans="1:10" ht="66" thickBot="1" x14ac:dyDescent="0.3">
      <c r="A38" s="38" t="s">
        <v>10</v>
      </c>
      <c r="B38" s="39" t="s">
        <v>51</v>
      </c>
      <c r="C38" s="40">
        <v>0</v>
      </c>
      <c r="D38" s="41">
        <v>23</v>
      </c>
      <c r="E38" s="48">
        <f t="shared" si="7"/>
        <v>0</v>
      </c>
      <c r="F38" s="42">
        <f>C38*(D38/100+1)</f>
        <v>0</v>
      </c>
      <c r="G38" s="43">
        <v>4</v>
      </c>
      <c r="H38" s="44">
        <f>C38*G38</f>
        <v>0</v>
      </c>
      <c r="I38" s="45">
        <f>J38-H38</f>
        <v>0</v>
      </c>
      <c r="J38" s="44">
        <f>H38*(D38/100+1)</f>
        <v>0</v>
      </c>
    </row>
    <row r="39" spans="1:10" ht="15.75" thickBot="1" x14ac:dyDescent="0.3">
      <c r="A39" s="74" t="s">
        <v>30</v>
      </c>
      <c r="B39" s="75"/>
      <c r="C39" s="30">
        <f>SUM(C34:C38)</f>
        <v>0</v>
      </c>
      <c r="D39" s="27"/>
      <c r="E39" s="47">
        <f>SUM(E34:E38)</f>
        <v>0</v>
      </c>
      <c r="F39" s="46">
        <f>SUM(F34:F38)</f>
        <v>0</v>
      </c>
      <c r="G39" s="28"/>
      <c r="H39" s="76">
        <f>SUM(H34:H38)</f>
        <v>0</v>
      </c>
      <c r="I39" s="76">
        <f>SUM(I34:I38)</f>
        <v>0</v>
      </c>
      <c r="J39" s="76">
        <f>SUM(J34:J38)</f>
        <v>0</v>
      </c>
    </row>
    <row r="40" spans="1:10" ht="15.75" thickBot="1" x14ac:dyDescent="0.3">
      <c r="A40" s="78" t="s">
        <v>39</v>
      </c>
      <c r="B40" s="79"/>
      <c r="C40" s="79"/>
      <c r="D40" s="79"/>
      <c r="E40" s="79"/>
      <c r="F40" s="79"/>
      <c r="G40" s="79"/>
      <c r="H40" s="77"/>
      <c r="I40" s="77"/>
      <c r="J40" s="77"/>
    </row>
    <row r="41" spans="1:10" ht="42.75" customHeight="1" thickBot="1" x14ac:dyDescent="0.3">
      <c r="A41" s="71" t="s">
        <v>31</v>
      </c>
      <c r="B41" s="72"/>
      <c r="C41" s="72"/>
      <c r="D41" s="72"/>
      <c r="E41" s="72"/>
      <c r="F41" s="72"/>
      <c r="G41" s="72"/>
      <c r="H41" s="72"/>
      <c r="I41" s="72"/>
      <c r="J41" s="73"/>
    </row>
    <row r="42" spans="1:10" ht="15.75" thickBot="1" x14ac:dyDescent="0.3">
      <c r="A42" s="15">
        <v>1</v>
      </c>
      <c r="B42" s="15">
        <v>2</v>
      </c>
      <c r="C42" s="16">
        <v>3</v>
      </c>
      <c r="D42" s="17">
        <v>4</v>
      </c>
      <c r="E42" s="49">
        <v>5</v>
      </c>
      <c r="F42" s="18">
        <v>6</v>
      </c>
      <c r="G42" s="19">
        <v>7</v>
      </c>
      <c r="H42" s="15">
        <v>8</v>
      </c>
      <c r="I42" s="20">
        <v>9</v>
      </c>
      <c r="J42" s="15">
        <v>10</v>
      </c>
    </row>
    <row r="43" spans="1:10" ht="64.5" thickBot="1" x14ac:dyDescent="0.3">
      <c r="A43" s="7" t="s">
        <v>0</v>
      </c>
      <c r="B43" s="7" t="s">
        <v>19</v>
      </c>
      <c r="C43" s="8" t="s">
        <v>32</v>
      </c>
      <c r="D43" s="23" t="s">
        <v>2</v>
      </c>
      <c r="E43" s="23" t="s">
        <v>11</v>
      </c>
      <c r="F43" s="13" t="s">
        <v>33</v>
      </c>
      <c r="G43" s="24" t="s">
        <v>36</v>
      </c>
      <c r="H43" s="14" t="s">
        <v>34</v>
      </c>
      <c r="I43" s="25" t="s">
        <v>12</v>
      </c>
      <c r="J43" s="14" t="s">
        <v>35</v>
      </c>
    </row>
    <row r="44" spans="1:10" ht="105" x14ac:dyDescent="0.25">
      <c r="A44" s="31" t="s">
        <v>1</v>
      </c>
      <c r="B44" s="9" t="s">
        <v>48</v>
      </c>
      <c r="C44" s="32">
        <v>0</v>
      </c>
      <c r="D44" s="33">
        <v>23</v>
      </c>
      <c r="E44" s="50">
        <f>F44-C44</f>
        <v>0</v>
      </c>
      <c r="F44" s="34">
        <f>C44*(D44/100+1)</f>
        <v>0</v>
      </c>
      <c r="G44" s="35">
        <v>5</v>
      </c>
      <c r="H44" s="36">
        <f>C44*G44</f>
        <v>0</v>
      </c>
      <c r="I44" s="37">
        <f>J44-H44</f>
        <v>0</v>
      </c>
      <c r="J44" s="36">
        <f>H44*(D44/100+1)</f>
        <v>0</v>
      </c>
    </row>
    <row r="45" spans="1:10" ht="91.5" x14ac:dyDescent="0.25">
      <c r="A45" s="4" t="s">
        <v>3</v>
      </c>
      <c r="B45" s="9" t="s">
        <v>49</v>
      </c>
      <c r="C45" s="26">
        <v>0</v>
      </c>
      <c r="D45" s="6">
        <v>23</v>
      </c>
      <c r="E45" s="51">
        <f t="shared" ref="E45:E48" si="8">F45-C45</f>
        <v>0</v>
      </c>
      <c r="F45" s="5">
        <f>C45*(D45/100+1)</f>
        <v>0</v>
      </c>
      <c r="G45" s="10">
        <v>5</v>
      </c>
      <c r="H45" s="11">
        <f>C45*G45</f>
        <v>0</v>
      </c>
      <c r="I45" s="12">
        <f>J45-H45</f>
        <v>0</v>
      </c>
      <c r="J45" s="11">
        <f>H45*(D45/100+1)</f>
        <v>0</v>
      </c>
    </row>
    <row r="46" spans="1:10" ht="63.75" x14ac:dyDescent="0.25">
      <c r="A46" s="4" t="s">
        <v>4</v>
      </c>
      <c r="B46" s="9" t="s">
        <v>53</v>
      </c>
      <c r="C46" s="26">
        <v>0</v>
      </c>
      <c r="D46" s="6">
        <v>23</v>
      </c>
      <c r="E46" s="51">
        <f t="shared" si="8"/>
        <v>0</v>
      </c>
      <c r="F46" s="5">
        <f>C46*(D46/100+1)</f>
        <v>0</v>
      </c>
      <c r="G46" s="10">
        <v>5</v>
      </c>
      <c r="H46" s="11">
        <f>C46*G46</f>
        <v>0</v>
      </c>
      <c r="I46" s="12">
        <f>J46-H46</f>
        <v>0</v>
      </c>
      <c r="J46" s="11">
        <f>H46*(D46/100+1)</f>
        <v>0</v>
      </c>
    </row>
    <row r="47" spans="1:10" ht="51" x14ac:dyDescent="0.25">
      <c r="A47" s="4" t="s">
        <v>5</v>
      </c>
      <c r="B47" s="55" t="s">
        <v>54</v>
      </c>
      <c r="C47" s="26">
        <v>0</v>
      </c>
      <c r="D47" s="6">
        <v>23</v>
      </c>
      <c r="E47" s="51">
        <f t="shared" si="8"/>
        <v>0</v>
      </c>
      <c r="F47" s="5">
        <f>C47*(D47/100+1)</f>
        <v>0</v>
      </c>
      <c r="G47" s="10">
        <v>5</v>
      </c>
      <c r="H47" s="11">
        <f>C47*G47</f>
        <v>0</v>
      </c>
      <c r="I47" s="12">
        <f>J47-H47</f>
        <v>0</v>
      </c>
      <c r="J47" s="11">
        <f>H47*(D47/100+1)</f>
        <v>0</v>
      </c>
    </row>
    <row r="48" spans="1:10" ht="66" thickBot="1" x14ac:dyDescent="0.3">
      <c r="A48" s="38" t="s">
        <v>10</v>
      </c>
      <c r="B48" s="39" t="s">
        <v>51</v>
      </c>
      <c r="C48" s="40">
        <v>0</v>
      </c>
      <c r="D48" s="41">
        <v>23</v>
      </c>
      <c r="E48" s="48">
        <f t="shared" si="8"/>
        <v>0</v>
      </c>
      <c r="F48" s="42">
        <f>C48*(D48/100+1)</f>
        <v>0</v>
      </c>
      <c r="G48" s="43">
        <v>5</v>
      </c>
      <c r="H48" s="44">
        <f>C48*G48</f>
        <v>0</v>
      </c>
      <c r="I48" s="45">
        <f>J48-H48</f>
        <v>0</v>
      </c>
      <c r="J48" s="44">
        <f>H48*(D48/100+1)</f>
        <v>0</v>
      </c>
    </row>
    <row r="49" spans="1:10" ht="33.75" customHeight="1" thickBot="1" x14ac:dyDescent="0.3">
      <c r="A49" s="74" t="s">
        <v>37</v>
      </c>
      <c r="B49" s="75"/>
      <c r="C49" s="30">
        <f>SUM(C44:C48)</f>
        <v>0</v>
      </c>
      <c r="D49" s="27"/>
      <c r="E49" s="47">
        <f>SUM(E44:E48)</f>
        <v>0</v>
      </c>
      <c r="F49" s="46">
        <f>SUM(F44:F48)</f>
        <v>0</v>
      </c>
      <c r="G49" s="28"/>
      <c r="H49" s="76">
        <f>SUM(H44:H48)</f>
        <v>0</v>
      </c>
      <c r="I49" s="76">
        <f>SUM(I44:I48)</f>
        <v>0</v>
      </c>
      <c r="J49" s="76">
        <f>SUM(J44:J48)</f>
        <v>0</v>
      </c>
    </row>
    <row r="50" spans="1:10" ht="15.75" thickBot="1" x14ac:dyDescent="0.3">
      <c r="A50" s="78" t="s">
        <v>38</v>
      </c>
      <c r="B50" s="79"/>
      <c r="C50" s="79"/>
      <c r="D50" s="79"/>
      <c r="E50" s="79"/>
      <c r="F50" s="79"/>
      <c r="G50" s="79"/>
      <c r="H50" s="77"/>
      <c r="I50" s="77"/>
      <c r="J50" s="77"/>
    </row>
    <row r="51" spans="1:10" ht="26.25" thickBot="1" x14ac:dyDescent="0.3">
      <c r="A51" s="58"/>
      <c r="B51" s="69" t="s">
        <v>45</v>
      </c>
      <c r="C51" s="69"/>
      <c r="D51" s="69"/>
      <c r="E51" s="69"/>
      <c r="F51" s="69"/>
      <c r="G51" s="70"/>
      <c r="H51" s="59" t="s">
        <v>43</v>
      </c>
      <c r="I51" s="60" t="s">
        <v>12</v>
      </c>
      <c r="J51" s="61" t="s">
        <v>44</v>
      </c>
    </row>
    <row r="52" spans="1:10" ht="34.5" customHeight="1" thickBot="1" x14ac:dyDescent="0.3">
      <c r="A52" s="67" t="s">
        <v>40</v>
      </c>
      <c r="B52" s="68"/>
      <c r="C52" s="68"/>
      <c r="D52" s="68"/>
      <c r="E52" s="68"/>
      <c r="F52" s="68"/>
      <c r="G52" s="68"/>
      <c r="H52" s="62">
        <f>SUM(H19)</f>
        <v>0</v>
      </c>
      <c r="I52" s="62">
        <f>I19</f>
        <v>0</v>
      </c>
      <c r="J52" s="63">
        <f>J19</f>
        <v>0</v>
      </c>
    </row>
    <row r="53" spans="1:10" ht="45.75" customHeight="1" thickBot="1" x14ac:dyDescent="0.3">
      <c r="A53" s="67" t="s">
        <v>41</v>
      </c>
      <c r="B53" s="68"/>
      <c r="C53" s="68"/>
      <c r="D53" s="68"/>
      <c r="E53" s="68"/>
      <c r="F53" s="68"/>
      <c r="G53" s="68"/>
      <c r="H53" s="62">
        <f>SUM(H29,H39,H49)</f>
        <v>0</v>
      </c>
      <c r="I53" s="62">
        <f>SUM(I29,I39,I49)</f>
        <v>0</v>
      </c>
      <c r="J53" s="63">
        <f>SUM(J29,J39,J49)</f>
        <v>0</v>
      </c>
    </row>
    <row r="54" spans="1:10" ht="48" customHeight="1" thickBot="1" x14ac:dyDescent="0.3">
      <c r="A54" s="67" t="s">
        <v>42</v>
      </c>
      <c r="B54" s="68"/>
      <c r="C54" s="68"/>
      <c r="D54" s="68"/>
      <c r="E54" s="68"/>
      <c r="F54" s="68"/>
      <c r="G54" s="68"/>
      <c r="H54" s="62">
        <f>SUM(H52:H53)</f>
        <v>0</v>
      </c>
      <c r="I54" s="62">
        <f>SUM(I52:I53)</f>
        <v>0</v>
      </c>
      <c r="J54" s="62">
        <f>SUM(J52:J53)</f>
        <v>0</v>
      </c>
    </row>
    <row r="55" spans="1:10" ht="39" customHeight="1" thickBot="1" x14ac:dyDescent="0.3">
      <c r="A55" s="64" t="s">
        <v>46</v>
      </c>
      <c r="B55" s="65"/>
      <c r="C55" s="65"/>
      <c r="D55" s="65"/>
      <c r="E55" s="65"/>
      <c r="F55" s="65"/>
      <c r="G55" s="65"/>
      <c r="H55" s="65"/>
      <c r="I55" s="65"/>
      <c r="J55" s="66"/>
    </row>
    <row r="56" spans="1:10" x14ac:dyDescent="0.25">
      <c r="A56" s="57"/>
      <c r="B56" s="57"/>
      <c r="C56" s="57"/>
      <c r="D56" s="57"/>
      <c r="E56" s="57"/>
      <c r="F56" s="57"/>
      <c r="G56" s="57"/>
      <c r="H56" s="57"/>
      <c r="I56" s="57"/>
      <c r="J56" s="57"/>
    </row>
    <row r="57" spans="1:10" x14ac:dyDescent="0.25">
      <c r="A57" s="57"/>
      <c r="B57" s="57"/>
      <c r="C57" s="57"/>
      <c r="D57" s="57"/>
      <c r="E57" s="57"/>
      <c r="F57" s="57"/>
      <c r="G57" s="57"/>
      <c r="H57" s="57"/>
      <c r="I57" s="57"/>
      <c r="J57" s="57"/>
    </row>
    <row r="58" spans="1:10" x14ac:dyDescent="0.25">
      <c r="A58" s="57"/>
      <c r="B58" s="57"/>
      <c r="C58" s="57"/>
      <c r="D58" s="57"/>
      <c r="E58" s="57"/>
      <c r="F58" s="57"/>
      <c r="G58" s="57"/>
      <c r="H58" s="57"/>
      <c r="I58" s="57"/>
      <c r="J58" s="57"/>
    </row>
    <row r="59" spans="1:10" x14ac:dyDescent="0.25">
      <c r="A59" s="57"/>
      <c r="B59" s="57"/>
      <c r="C59" s="57"/>
      <c r="D59" s="57"/>
      <c r="E59" s="57"/>
      <c r="F59" s="57"/>
      <c r="G59" s="57"/>
      <c r="H59" s="57"/>
      <c r="I59" s="57"/>
      <c r="J59" s="57"/>
    </row>
    <row r="60" spans="1:10" x14ac:dyDescent="0.25">
      <c r="A60" s="57"/>
      <c r="B60" s="57"/>
      <c r="C60" s="57"/>
      <c r="D60" s="57"/>
      <c r="E60" s="57"/>
      <c r="F60" s="57"/>
      <c r="G60" s="57"/>
      <c r="H60" s="57"/>
      <c r="I60" s="57"/>
      <c r="J60" s="57"/>
    </row>
    <row r="61" spans="1:10" x14ac:dyDescent="0.25">
      <c r="A61" s="57"/>
      <c r="B61" s="57"/>
      <c r="C61" s="57"/>
      <c r="D61" s="57"/>
      <c r="E61" s="57"/>
      <c r="F61" s="57"/>
      <c r="G61" s="57"/>
      <c r="H61" s="57"/>
      <c r="I61" s="57"/>
      <c r="J61" s="57"/>
    </row>
    <row r="62" spans="1:10" x14ac:dyDescent="0.25">
      <c r="A62" s="57"/>
      <c r="B62" s="57"/>
      <c r="C62" s="57"/>
      <c r="D62" s="57"/>
      <c r="E62" s="57"/>
      <c r="F62" s="57"/>
      <c r="G62" s="57"/>
      <c r="H62" s="57"/>
      <c r="I62" s="57"/>
      <c r="J62" s="57"/>
    </row>
    <row r="63" spans="1:10" x14ac:dyDescent="0.25">
      <c r="A63" s="57"/>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s="57"/>
      <c r="B65" s="57"/>
      <c r="C65" s="57"/>
      <c r="D65" s="57"/>
      <c r="E65" s="57"/>
      <c r="F65" s="57"/>
      <c r="G65" s="57"/>
      <c r="H65" s="57"/>
      <c r="I65" s="57"/>
      <c r="J65" s="57"/>
    </row>
    <row r="66" spans="1:10" x14ac:dyDescent="0.25">
      <c r="A66" s="57"/>
      <c r="B66" s="57"/>
      <c r="C66" s="57"/>
      <c r="D66" s="57"/>
      <c r="E66" s="57"/>
      <c r="F66" s="57"/>
      <c r="G66" s="57"/>
      <c r="H66" s="57"/>
      <c r="I66" s="57"/>
      <c r="J66" s="57"/>
    </row>
    <row r="67" spans="1:10" x14ac:dyDescent="0.25">
      <c r="A67" s="57"/>
      <c r="B67" s="57"/>
      <c r="C67" s="57"/>
      <c r="D67" s="57"/>
      <c r="E67" s="57"/>
      <c r="F67" s="57"/>
      <c r="G67" s="57"/>
      <c r="H67" s="57"/>
      <c r="I67" s="57"/>
      <c r="J67" s="57"/>
    </row>
    <row r="68" spans="1:10" x14ac:dyDescent="0.25">
      <c r="A68" s="57"/>
      <c r="B68" s="57"/>
      <c r="C68" s="57"/>
      <c r="D68" s="57"/>
      <c r="E68" s="57"/>
      <c r="F68" s="57"/>
      <c r="G68" s="57"/>
      <c r="H68" s="57"/>
      <c r="I68" s="57"/>
      <c r="J68" s="57"/>
    </row>
    <row r="69" spans="1:10" x14ac:dyDescent="0.25">
      <c r="A69" s="57"/>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s="57"/>
      <c r="B71" s="57"/>
      <c r="C71" s="57"/>
      <c r="D71" s="57"/>
      <c r="E71" s="57"/>
      <c r="F71" s="57"/>
      <c r="G71" s="57"/>
      <c r="H71" s="57"/>
      <c r="I71" s="57"/>
      <c r="J71" s="57"/>
    </row>
    <row r="72" spans="1:10" x14ac:dyDescent="0.25">
      <c r="A72" s="57"/>
      <c r="B72" s="57"/>
      <c r="C72" s="57"/>
      <c r="D72" s="57"/>
      <c r="E72" s="57"/>
      <c r="F72" s="57"/>
      <c r="G72" s="57"/>
      <c r="H72" s="57"/>
      <c r="I72" s="57"/>
      <c r="J72" s="57"/>
    </row>
    <row r="73" spans="1:10" x14ac:dyDescent="0.25">
      <c r="A73" s="57"/>
      <c r="B73" s="57"/>
      <c r="C73" s="57"/>
      <c r="D73" s="57"/>
      <c r="E73" s="57"/>
      <c r="F73" s="57"/>
      <c r="G73" s="57"/>
      <c r="H73" s="57"/>
      <c r="I73" s="57"/>
      <c r="J73" s="57"/>
    </row>
    <row r="74" spans="1:10" x14ac:dyDescent="0.25">
      <c r="A74" s="57"/>
      <c r="B74" s="57"/>
      <c r="C74" s="57"/>
      <c r="D74" s="57"/>
      <c r="E74" s="57"/>
      <c r="F74" s="57"/>
      <c r="G74" s="57"/>
      <c r="H74" s="57"/>
      <c r="I74" s="57"/>
      <c r="J74" s="57"/>
    </row>
    <row r="75" spans="1:10" x14ac:dyDescent="0.25">
      <c r="A75" s="57"/>
      <c r="B75" s="57"/>
      <c r="C75" s="57"/>
      <c r="D75" s="57"/>
      <c r="E75" s="57"/>
      <c r="F75" s="57"/>
      <c r="G75" s="57"/>
      <c r="H75" s="57"/>
      <c r="I75" s="57"/>
      <c r="J75" s="57"/>
    </row>
    <row r="76" spans="1:10" x14ac:dyDescent="0.25">
      <c r="A76" s="57"/>
      <c r="B76" s="57"/>
      <c r="C76" s="57"/>
      <c r="D76" s="57"/>
      <c r="E76" s="57"/>
      <c r="F76" s="57"/>
      <c r="G76" s="57"/>
      <c r="H76" s="57"/>
      <c r="I76" s="57"/>
      <c r="J76" s="57"/>
    </row>
    <row r="77" spans="1:10" x14ac:dyDescent="0.25">
      <c r="A77" s="56"/>
      <c r="B77" s="56"/>
      <c r="C77" s="56"/>
      <c r="D77" s="56"/>
      <c r="E77" s="56"/>
      <c r="F77" s="56"/>
      <c r="G77" s="56"/>
      <c r="H77" s="56"/>
      <c r="I77" s="56"/>
      <c r="J77" s="56"/>
    </row>
    <row r="78" spans="1:10" x14ac:dyDescent="0.25">
      <c r="A78" s="56"/>
      <c r="B78" s="56"/>
      <c r="C78" s="56"/>
      <c r="D78" s="56"/>
      <c r="E78" s="56"/>
      <c r="F78" s="56"/>
      <c r="G78" s="56"/>
      <c r="H78" s="56"/>
      <c r="I78" s="56"/>
      <c r="J78" s="56"/>
    </row>
    <row r="79" spans="1:10" x14ac:dyDescent="0.25">
      <c r="A79" s="56"/>
      <c r="B79" s="56"/>
      <c r="C79" s="56"/>
      <c r="D79" s="56"/>
      <c r="E79" s="56"/>
      <c r="F79" s="56"/>
      <c r="G79" s="56"/>
      <c r="H79" s="56"/>
      <c r="I79" s="56"/>
      <c r="J79" s="56"/>
    </row>
    <row r="80" spans="1:10" x14ac:dyDescent="0.25">
      <c r="A80" s="56"/>
      <c r="B80" s="56"/>
      <c r="C80" s="56"/>
      <c r="D80" s="56"/>
      <c r="E80" s="56"/>
      <c r="F80" s="56"/>
      <c r="G80" s="56"/>
      <c r="H80" s="56"/>
      <c r="I80" s="56"/>
      <c r="J80" s="56"/>
    </row>
    <row r="81" spans="1:10" x14ac:dyDescent="0.25">
      <c r="A81" s="56"/>
      <c r="B81" s="56"/>
      <c r="C81" s="56"/>
      <c r="D81" s="56"/>
      <c r="E81" s="56"/>
      <c r="F81" s="56"/>
      <c r="G81" s="56"/>
      <c r="H81" s="56"/>
      <c r="I81" s="56"/>
      <c r="J81" s="56"/>
    </row>
    <row r="82" spans="1:10" x14ac:dyDescent="0.25">
      <c r="A82" s="56"/>
      <c r="B82" s="56"/>
      <c r="C82" s="56"/>
      <c r="D82" s="56"/>
      <c r="E82" s="56"/>
      <c r="F82" s="56"/>
      <c r="G82" s="56"/>
      <c r="H82" s="56"/>
      <c r="I82" s="56"/>
      <c r="J82" s="56"/>
    </row>
    <row r="83" spans="1:10" x14ac:dyDescent="0.25">
      <c r="A83" s="56"/>
      <c r="B83" s="56"/>
      <c r="C83" s="56"/>
      <c r="D83" s="56"/>
      <c r="E83" s="56"/>
      <c r="F83" s="56"/>
      <c r="G83" s="56"/>
      <c r="H83" s="56"/>
      <c r="I83" s="56"/>
      <c r="J83" s="56"/>
    </row>
    <row r="84" spans="1:10" x14ac:dyDescent="0.25">
      <c r="A84" s="56"/>
      <c r="B84" s="56"/>
      <c r="C84" s="56"/>
      <c r="D84" s="56"/>
      <c r="E84" s="56"/>
      <c r="F84" s="56"/>
      <c r="G84" s="56"/>
      <c r="H84" s="56"/>
      <c r="I84" s="56"/>
      <c r="J84" s="56"/>
    </row>
    <row r="85" spans="1:10" x14ac:dyDescent="0.25">
      <c r="A85" s="56"/>
      <c r="B85" s="56"/>
      <c r="C85" s="56"/>
      <c r="D85" s="56"/>
      <c r="E85" s="56"/>
      <c r="F85" s="56"/>
      <c r="G85" s="56"/>
      <c r="H85" s="56"/>
      <c r="I85" s="56"/>
      <c r="J85" s="56"/>
    </row>
    <row r="86" spans="1:10" x14ac:dyDescent="0.25">
      <c r="A86" s="56"/>
      <c r="B86" s="56"/>
      <c r="C86" s="56"/>
      <c r="D86" s="56"/>
      <c r="E86" s="56"/>
      <c r="F86" s="56"/>
      <c r="G86" s="56"/>
      <c r="H86" s="56"/>
      <c r="I86" s="56"/>
      <c r="J86" s="56"/>
    </row>
    <row r="87" spans="1:10" x14ac:dyDescent="0.25">
      <c r="A87" s="56"/>
      <c r="B87" s="56"/>
      <c r="C87" s="56"/>
      <c r="D87" s="56"/>
      <c r="E87" s="56"/>
      <c r="F87" s="56"/>
      <c r="G87" s="56"/>
      <c r="H87" s="56"/>
      <c r="I87" s="56"/>
      <c r="J87" s="56"/>
    </row>
    <row r="88" spans="1:10" x14ac:dyDescent="0.25">
      <c r="A88" s="56"/>
      <c r="B88" s="56"/>
      <c r="C88" s="56"/>
      <c r="D88" s="56"/>
      <c r="E88" s="56"/>
      <c r="F88" s="56"/>
      <c r="G88" s="56"/>
      <c r="H88" s="56"/>
      <c r="I88" s="56"/>
      <c r="J88" s="56"/>
    </row>
    <row r="89" spans="1:10" x14ac:dyDescent="0.25">
      <c r="A89" s="56"/>
      <c r="B89" s="56"/>
      <c r="C89" s="56"/>
      <c r="D89" s="56"/>
      <c r="E89" s="56"/>
      <c r="F89" s="56"/>
      <c r="G89" s="56"/>
      <c r="H89" s="56"/>
      <c r="I89" s="56"/>
      <c r="J89" s="56"/>
    </row>
    <row r="90" spans="1:10" x14ac:dyDescent="0.25">
      <c r="A90" s="56"/>
      <c r="B90" s="56"/>
      <c r="C90" s="56"/>
      <c r="D90" s="56"/>
      <c r="E90" s="56"/>
      <c r="F90" s="56"/>
      <c r="G90" s="56"/>
      <c r="H90" s="56"/>
      <c r="I90" s="56"/>
      <c r="J90" s="56"/>
    </row>
    <row r="91" spans="1:10" x14ac:dyDescent="0.25">
      <c r="A91" s="56"/>
      <c r="B91" s="56"/>
      <c r="C91" s="56"/>
      <c r="D91" s="56"/>
      <c r="E91" s="56"/>
      <c r="F91" s="56"/>
      <c r="G91" s="56"/>
      <c r="H91" s="56"/>
      <c r="I91" s="56"/>
      <c r="J91" s="56"/>
    </row>
    <row r="92" spans="1:10" x14ac:dyDescent="0.25">
      <c r="A92" s="56"/>
      <c r="B92" s="56"/>
      <c r="C92" s="56"/>
      <c r="D92" s="56"/>
      <c r="E92" s="56"/>
      <c r="F92" s="56"/>
      <c r="G92" s="56"/>
      <c r="H92" s="56"/>
      <c r="I92" s="56"/>
      <c r="J92" s="56"/>
    </row>
    <row r="93" spans="1:10" x14ac:dyDescent="0.25">
      <c r="A93" s="56"/>
      <c r="B93" s="56"/>
      <c r="C93" s="56"/>
      <c r="D93" s="56"/>
      <c r="E93" s="56"/>
      <c r="F93" s="56"/>
      <c r="G93" s="56"/>
      <c r="H93" s="56"/>
      <c r="I93" s="56"/>
      <c r="J93" s="56"/>
    </row>
    <row r="94" spans="1:10" x14ac:dyDescent="0.25">
      <c r="A94" s="56"/>
      <c r="B94" s="56"/>
      <c r="C94" s="56"/>
      <c r="D94" s="56"/>
      <c r="E94" s="56"/>
      <c r="F94" s="56"/>
      <c r="G94" s="56"/>
      <c r="H94" s="56"/>
      <c r="I94" s="56"/>
      <c r="J94" s="56"/>
    </row>
    <row r="95" spans="1:10" x14ac:dyDescent="0.25">
      <c r="A95" s="56"/>
      <c r="B95" s="56"/>
      <c r="C95" s="56"/>
      <c r="D95" s="56"/>
      <c r="E95" s="56"/>
      <c r="F95" s="56"/>
      <c r="G95" s="56"/>
      <c r="H95" s="56"/>
      <c r="I95" s="56"/>
      <c r="J95" s="56"/>
    </row>
    <row r="96" spans="1:10" x14ac:dyDescent="0.25">
      <c r="A96" s="56"/>
      <c r="B96" s="56"/>
      <c r="C96" s="56"/>
      <c r="D96" s="56"/>
      <c r="E96" s="56"/>
      <c r="F96" s="56"/>
      <c r="G96" s="56"/>
      <c r="H96" s="56"/>
      <c r="I96" s="56"/>
      <c r="J96" s="56"/>
    </row>
    <row r="97" spans="1:10" x14ac:dyDescent="0.25">
      <c r="A97" s="56"/>
      <c r="B97" s="56"/>
      <c r="C97" s="56"/>
      <c r="D97" s="56"/>
      <c r="E97" s="56"/>
      <c r="F97" s="56"/>
      <c r="G97" s="56"/>
      <c r="H97" s="56"/>
      <c r="I97" s="56"/>
      <c r="J97" s="56"/>
    </row>
    <row r="98" spans="1:10" x14ac:dyDescent="0.25">
      <c r="A98" s="56"/>
      <c r="B98" s="56"/>
      <c r="C98" s="56"/>
      <c r="D98" s="56"/>
      <c r="E98" s="56"/>
      <c r="F98" s="56"/>
      <c r="G98" s="56"/>
      <c r="H98" s="56"/>
      <c r="I98" s="56"/>
      <c r="J98" s="56"/>
    </row>
    <row r="99" spans="1:10" x14ac:dyDescent="0.25">
      <c r="A99" s="56"/>
      <c r="B99" s="56"/>
      <c r="C99" s="56"/>
      <c r="D99" s="56"/>
      <c r="E99" s="56"/>
      <c r="F99" s="56"/>
      <c r="G99" s="56"/>
      <c r="H99" s="56"/>
      <c r="I99" s="56"/>
      <c r="J99" s="56"/>
    </row>
    <row r="100" spans="1:10" x14ac:dyDescent="0.25">
      <c r="A100" s="56"/>
      <c r="B100" s="56"/>
      <c r="C100" s="56"/>
      <c r="D100" s="56"/>
      <c r="E100" s="56"/>
      <c r="F100" s="56"/>
      <c r="G100" s="56"/>
      <c r="H100" s="56"/>
      <c r="I100" s="56"/>
      <c r="J100" s="56"/>
    </row>
    <row r="101" spans="1:10" x14ac:dyDescent="0.25">
      <c r="A101" s="56"/>
      <c r="B101" s="56"/>
      <c r="C101" s="56"/>
      <c r="D101" s="56"/>
      <c r="E101" s="56"/>
      <c r="F101" s="56"/>
      <c r="G101" s="56"/>
      <c r="H101" s="56"/>
      <c r="I101" s="56"/>
      <c r="J101" s="56"/>
    </row>
    <row r="102" spans="1:10" x14ac:dyDescent="0.25">
      <c r="A102" s="56"/>
      <c r="B102" s="56"/>
      <c r="C102" s="56"/>
      <c r="D102" s="56"/>
      <c r="E102" s="56"/>
      <c r="F102" s="56"/>
      <c r="G102" s="56"/>
      <c r="H102" s="56"/>
      <c r="I102" s="56"/>
      <c r="J102" s="56"/>
    </row>
    <row r="103" spans="1:10" x14ac:dyDescent="0.25">
      <c r="A103" s="56"/>
      <c r="B103" s="56"/>
      <c r="C103" s="56"/>
      <c r="D103" s="56"/>
      <c r="E103" s="56"/>
      <c r="F103" s="56"/>
      <c r="G103" s="56"/>
      <c r="H103" s="56"/>
      <c r="I103" s="56"/>
      <c r="J103" s="56"/>
    </row>
    <row r="104" spans="1:10" x14ac:dyDescent="0.25">
      <c r="A104" s="56"/>
      <c r="B104" s="56"/>
      <c r="C104" s="56"/>
      <c r="D104" s="56"/>
      <c r="E104" s="56"/>
      <c r="F104" s="56"/>
      <c r="G104" s="56"/>
      <c r="H104" s="56"/>
      <c r="I104" s="56"/>
      <c r="J104" s="56"/>
    </row>
    <row r="105" spans="1:10" x14ac:dyDescent="0.25">
      <c r="A105" s="56"/>
      <c r="B105" s="56"/>
      <c r="C105" s="56"/>
      <c r="D105" s="56"/>
      <c r="E105" s="56"/>
      <c r="F105" s="56"/>
      <c r="G105" s="56"/>
      <c r="H105" s="56"/>
      <c r="I105" s="56"/>
      <c r="J105" s="56"/>
    </row>
    <row r="106" spans="1:10" x14ac:dyDescent="0.25">
      <c r="A106" s="56"/>
      <c r="B106" s="56"/>
      <c r="C106" s="56"/>
      <c r="D106" s="56"/>
      <c r="E106" s="56"/>
      <c r="F106" s="56"/>
      <c r="G106" s="56"/>
      <c r="H106" s="56"/>
      <c r="I106" s="56"/>
      <c r="J106" s="56"/>
    </row>
    <row r="107" spans="1:10" x14ac:dyDescent="0.25">
      <c r="A107" s="56"/>
      <c r="B107" s="56"/>
      <c r="C107" s="56"/>
      <c r="D107" s="56"/>
      <c r="E107" s="56"/>
      <c r="F107" s="56"/>
      <c r="G107" s="56"/>
      <c r="H107" s="56"/>
      <c r="I107" s="56"/>
      <c r="J107" s="56"/>
    </row>
  </sheetData>
  <mergeCells count="32">
    <mergeCell ref="I8:J8"/>
    <mergeCell ref="A11:J11"/>
    <mergeCell ref="A29:B29"/>
    <mergeCell ref="H29:H30"/>
    <mergeCell ref="I29:I30"/>
    <mergeCell ref="J29:J30"/>
    <mergeCell ref="A30:G30"/>
    <mergeCell ref="A21:J21"/>
    <mergeCell ref="A9:J9"/>
    <mergeCell ref="A20:G20"/>
    <mergeCell ref="A10:J10"/>
    <mergeCell ref="A19:B19"/>
    <mergeCell ref="H19:H20"/>
    <mergeCell ref="I19:I20"/>
    <mergeCell ref="J19:J20"/>
    <mergeCell ref="A31:J31"/>
    <mergeCell ref="A39:B39"/>
    <mergeCell ref="H39:H40"/>
    <mergeCell ref="I39:I40"/>
    <mergeCell ref="J39:J40"/>
    <mergeCell ref="A40:G40"/>
    <mergeCell ref="A41:J41"/>
    <mergeCell ref="A49:B49"/>
    <mergeCell ref="H49:H50"/>
    <mergeCell ref="I49:I50"/>
    <mergeCell ref="J49:J50"/>
    <mergeCell ref="A50:G50"/>
    <mergeCell ref="A55:J55"/>
    <mergeCell ref="A52:G52"/>
    <mergeCell ref="A53:G53"/>
    <mergeCell ref="A54:G54"/>
    <mergeCell ref="B51:G51"/>
  </mergeCells>
  <pageMargins left="0.7" right="0.7" top="0.75" bottom="0.75" header="0.51180555555555496" footer="0.51180555555555496"/>
  <pageSetup paperSize="9" scale="27"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AZ.261.1.2025.4C - FC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dc:creator>
  <dc:description/>
  <cp:lastModifiedBy>Jacek</cp:lastModifiedBy>
  <cp:revision>2</cp:revision>
  <cp:lastPrinted>2025-03-25T10:41:53Z</cp:lastPrinted>
  <dcterms:created xsi:type="dcterms:W3CDTF">2018-06-29T06:11:17Z</dcterms:created>
  <dcterms:modified xsi:type="dcterms:W3CDTF">2025-03-28T05:45:25Z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