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-108" yWindow="0" windowWidth="2316" windowHeight="1188" tabRatio="947" activeTab="2"/>
  </bookViews>
  <sheets>
    <sheet name="Zadanie nr 1" sheetId="40" r:id="rId1"/>
    <sheet name="Zadanie nr 2" sheetId="23" r:id="rId2"/>
    <sheet name="Zadanie nr 3" sheetId="41" r:id="rId3"/>
  </sheets>
  <calcPr calcId="125725" iterateDelta="1E-4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7" i="40"/>
  <c r="J10"/>
  <c r="K10" s="1"/>
  <c r="J15"/>
  <c r="J23"/>
  <c r="J26"/>
  <c r="K26" s="1"/>
  <c r="J31"/>
  <c r="J39"/>
  <c r="J42"/>
  <c r="K42" s="1"/>
  <c r="J47"/>
  <c r="J55"/>
  <c r="J58"/>
  <c r="K58" s="1"/>
  <c r="J63"/>
  <c r="J71"/>
  <c r="J74"/>
  <c r="K74" s="1"/>
  <c r="J79"/>
  <c r="J87"/>
  <c r="J90"/>
  <c r="K90" s="1"/>
  <c r="J95"/>
  <c r="J103"/>
  <c r="J106"/>
  <c r="K106" s="1"/>
  <c r="J111"/>
  <c r="J119"/>
  <c r="H7"/>
  <c r="H8"/>
  <c r="J8" s="1"/>
  <c r="H9"/>
  <c r="J9" s="1"/>
  <c r="K9" s="1"/>
  <c r="H10"/>
  <c r="H11"/>
  <c r="H12"/>
  <c r="J12" s="1"/>
  <c r="H13"/>
  <c r="H14"/>
  <c r="J14" s="1"/>
  <c r="H15"/>
  <c r="H16"/>
  <c r="J16" s="1"/>
  <c r="H17"/>
  <c r="J17" s="1"/>
  <c r="K17" s="1"/>
  <c r="H18"/>
  <c r="J18" s="1"/>
  <c r="K18" s="1"/>
  <c r="H19"/>
  <c r="H20"/>
  <c r="H21"/>
  <c r="H22"/>
  <c r="J22" s="1"/>
  <c r="H23"/>
  <c r="H24"/>
  <c r="J24" s="1"/>
  <c r="H25"/>
  <c r="J25" s="1"/>
  <c r="K25" s="1"/>
  <c r="H26"/>
  <c r="H27"/>
  <c r="H28"/>
  <c r="H29"/>
  <c r="H30"/>
  <c r="J30" s="1"/>
  <c r="H31"/>
  <c r="H32"/>
  <c r="J32" s="1"/>
  <c r="H33"/>
  <c r="J33" s="1"/>
  <c r="K33" s="1"/>
  <c r="H34"/>
  <c r="J34" s="1"/>
  <c r="K34" s="1"/>
  <c r="H35"/>
  <c r="J35" s="1"/>
  <c r="H36"/>
  <c r="H37"/>
  <c r="J37" s="1"/>
  <c r="H38"/>
  <c r="J38" s="1"/>
  <c r="H39"/>
  <c r="H40"/>
  <c r="J40" s="1"/>
  <c r="H41"/>
  <c r="J41" s="1"/>
  <c r="K41" s="1"/>
  <c r="H42"/>
  <c r="H43"/>
  <c r="J43" s="1"/>
  <c r="H44"/>
  <c r="J44" s="1"/>
  <c r="K44" s="1"/>
  <c r="H45"/>
  <c r="H46"/>
  <c r="J46" s="1"/>
  <c r="H47"/>
  <c r="H48"/>
  <c r="J48" s="1"/>
  <c r="H49"/>
  <c r="J49" s="1"/>
  <c r="K49" s="1"/>
  <c r="H50"/>
  <c r="J50" s="1"/>
  <c r="K50" s="1"/>
  <c r="H51"/>
  <c r="H52"/>
  <c r="H53"/>
  <c r="J53" s="1"/>
  <c r="H54"/>
  <c r="J54" s="1"/>
  <c r="H55"/>
  <c r="H56"/>
  <c r="J56" s="1"/>
  <c r="H57"/>
  <c r="J57" s="1"/>
  <c r="K57" s="1"/>
  <c r="H58"/>
  <c r="H59"/>
  <c r="J59" s="1"/>
  <c r="H60"/>
  <c r="J60" s="1"/>
  <c r="H61"/>
  <c r="H62"/>
  <c r="J62" s="1"/>
  <c r="H63"/>
  <c r="H64"/>
  <c r="J64" s="1"/>
  <c r="H65"/>
  <c r="J65" s="1"/>
  <c r="K65" s="1"/>
  <c r="H66"/>
  <c r="J66" s="1"/>
  <c r="K66" s="1"/>
  <c r="H67"/>
  <c r="H68"/>
  <c r="J68" s="1"/>
  <c r="H69"/>
  <c r="J69" s="1"/>
  <c r="H70"/>
  <c r="J70" s="1"/>
  <c r="H71"/>
  <c r="H72"/>
  <c r="J72" s="1"/>
  <c r="H73"/>
  <c r="J73" s="1"/>
  <c r="K73" s="1"/>
  <c r="H74"/>
  <c r="H75"/>
  <c r="J75" s="1"/>
  <c r="H76"/>
  <c r="J76" s="1"/>
  <c r="H77"/>
  <c r="J77" s="1"/>
  <c r="H78"/>
  <c r="J78" s="1"/>
  <c r="H79"/>
  <c r="H80"/>
  <c r="J80" s="1"/>
  <c r="H81"/>
  <c r="J81" s="1"/>
  <c r="K81" s="1"/>
  <c r="H82"/>
  <c r="J82" s="1"/>
  <c r="K82" s="1"/>
  <c r="H83"/>
  <c r="H84"/>
  <c r="H85"/>
  <c r="H86"/>
  <c r="J86" s="1"/>
  <c r="H87"/>
  <c r="H88"/>
  <c r="J88" s="1"/>
  <c r="H89"/>
  <c r="J89" s="1"/>
  <c r="K89" s="1"/>
  <c r="H90"/>
  <c r="H91"/>
  <c r="J91" s="1"/>
  <c r="H92"/>
  <c r="H93"/>
  <c r="J93" s="1"/>
  <c r="H94"/>
  <c r="J94" s="1"/>
  <c r="H95"/>
  <c r="H96"/>
  <c r="J96" s="1"/>
  <c r="H97"/>
  <c r="J97" s="1"/>
  <c r="K97" s="1"/>
  <c r="H98"/>
  <c r="J98" s="1"/>
  <c r="K98" s="1"/>
  <c r="H99"/>
  <c r="H100"/>
  <c r="H101"/>
  <c r="H102"/>
  <c r="J102" s="1"/>
  <c r="H103"/>
  <c r="H104"/>
  <c r="J104" s="1"/>
  <c r="H105"/>
  <c r="J105" s="1"/>
  <c r="K105" s="1"/>
  <c r="H106"/>
  <c r="H107"/>
  <c r="J107" s="1"/>
  <c r="H108"/>
  <c r="J108" s="1"/>
  <c r="K108" s="1"/>
  <c r="H109"/>
  <c r="J109" s="1"/>
  <c r="H110"/>
  <c r="J110" s="1"/>
  <c r="H111"/>
  <c r="H112"/>
  <c r="J112" s="1"/>
  <c r="H113"/>
  <c r="J113" s="1"/>
  <c r="K113" s="1"/>
  <c r="H114"/>
  <c r="J114" s="1"/>
  <c r="K114" s="1"/>
  <c r="H115"/>
  <c r="H116"/>
  <c r="H117"/>
  <c r="H118"/>
  <c r="J118" s="1"/>
  <c r="H119"/>
  <c r="H6"/>
  <c r="J6" s="1"/>
  <c r="J9" i="41"/>
  <c r="K9" s="1"/>
  <c r="H7"/>
  <c r="J7" s="1"/>
  <c r="K7" s="1"/>
  <c r="H8"/>
  <c r="H9"/>
  <c r="H10"/>
  <c r="H11"/>
  <c r="H12"/>
  <c r="H6"/>
  <c r="H6" i="23"/>
  <c r="J19"/>
  <c r="J15"/>
  <c r="J12"/>
  <c r="K12" s="1"/>
  <c r="J11"/>
  <c r="J7"/>
  <c r="J6"/>
  <c r="K6" s="1"/>
  <c r="H7"/>
  <c r="K7" s="1"/>
  <c r="H8"/>
  <c r="H20" s="1"/>
  <c r="H9"/>
  <c r="J9" s="1"/>
  <c r="H10"/>
  <c r="J10" s="1"/>
  <c r="H11"/>
  <c r="H12"/>
  <c r="H13"/>
  <c r="J13" s="1"/>
  <c r="K13" s="1"/>
  <c r="H14"/>
  <c r="H15"/>
  <c r="K15" s="1"/>
  <c r="H16"/>
  <c r="H17"/>
  <c r="J17" s="1"/>
  <c r="H18"/>
  <c r="J18" s="1"/>
  <c r="H19"/>
  <c r="K19" s="1"/>
  <c r="K11" l="1"/>
  <c r="J99" i="40"/>
  <c r="K99" s="1"/>
  <c r="J67"/>
  <c r="K67" s="1"/>
  <c r="H120"/>
  <c r="K60"/>
  <c r="K68"/>
  <c r="K119"/>
  <c r="K111"/>
  <c r="K103"/>
  <c r="K95"/>
  <c r="K87"/>
  <c r="K79"/>
  <c r="K71"/>
  <c r="K63"/>
  <c r="K55"/>
  <c r="K47"/>
  <c r="K39"/>
  <c r="K31"/>
  <c r="K23"/>
  <c r="K15"/>
  <c r="K7"/>
  <c r="J27"/>
  <c r="K27" s="1"/>
  <c r="J11"/>
  <c r="K11" s="1"/>
  <c r="K76"/>
  <c r="K12"/>
  <c r="K107"/>
  <c r="K91"/>
  <c r="K75"/>
  <c r="K59"/>
  <c r="K43"/>
  <c r="K35"/>
  <c r="J115"/>
  <c r="K115" s="1"/>
  <c r="J83"/>
  <c r="K83" s="1"/>
  <c r="J51"/>
  <c r="K51" s="1"/>
  <c r="J19"/>
  <c r="K19" s="1"/>
  <c r="J116"/>
  <c r="K116" s="1"/>
  <c r="J100"/>
  <c r="K100" s="1"/>
  <c r="J84"/>
  <c r="K84" s="1"/>
  <c r="J52"/>
  <c r="K52" s="1"/>
  <c r="J36"/>
  <c r="K36" s="1"/>
  <c r="J20"/>
  <c r="K20" s="1"/>
  <c r="K6"/>
  <c r="J92"/>
  <c r="K92" s="1"/>
  <c r="J28"/>
  <c r="K28" s="1"/>
  <c r="K16" i="23"/>
  <c r="J8"/>
  <c r="K8" s="1"/>
  <c r="J16"/>
  <c r="K17"/>
  <c r="K9"/>
  <c r="J14"/>
  <c r="K14" s="1"/>
  <c r="K18"/>
  <c r="K10"/>
  <c r="K12" i="41"/>
  <c r="J12"/>
  <c r="H13"/>
  <c r="J10"/>
  <c r="K10" s="1"/>
  <c r="J11"/>
  <c r="K11" s="1"/>
  <c r="J6"/>
  <c r="K6" s="1"/>
  <c r="J8"/>
  <c r="K8" s="1"/>
  <c r="K109" i="40"/>
  <c r="K93"/>
  <c r="K77"/>
  <c r="K69"/>
  <c r="K53"/>
  <c r="K37"/>
  <c r="K110"/>
  <c r="K94"/>
  <c r="K78"/>
  <c r="K62"/>
  <c r="K46"/>
  <c r="K30"/>
  <c r="K22"/>
  <c r="J117"/>
  <c r="K117" s="1"/>
  <c r="J101"/>
  <c r="K101" s="1"/>
  <c r="J85"/>
  <c r="K85" s="1"/>
  <c r="J61"/>
  <c r="K61" s="1"/>
  <c r="J45"/>
  <c r="K45" s="1"/>
  <c r="J29"/>
  <c r="K29" s="1"/>
  <c r="J21"/>
  <c r="K21" s="1"/>
  <c r="J13"/>
  <c r="K13" s="1"/>
  <c r="K118"/>
  <c r="K102"/>
  <c r="K86"/>
  <c r="K70"/>
  <c r="K54"/>
  <c r="K38"/>
  <c r="K14"/>
  <c r="K112"/>
  <c r="K104"/>
  <c r="K96"/>
  <c r="K88"/>
  <c r="K80"/>
  <c r="K72"/>
  <c r="K64"/>
  <c r="K56"/>
  <c r="K48"/>
  <c r="K40"/>
  <c r="K32"/>
  <c r="K24"/>
  <c r="K16"/>
  <c r="K8"/>
  <c r="J13" i="41" l="1"/>
  <c r="K13"/>
  <c r="K120" i="40" l="1"/>
  <c r="J120"/>
  <c r="J20" i="23" l="1"/>
  <c r="K20" l="1"/>
</calcChain>
</file>

<file path=xl/sharedStrings.xml><?xml version="1.0" encoding="utf-8"?>
<sst xmlns="http://schemas.openxmlformats.org/spreadsheetml/2006/main" count="754" uniqueCount="452">
  <si>
    <t xml:space="preserve">Razem </t>
  </si>
  <si>
    <t>1 g</t>
  </si>
  <si>
    <t xml:space="preserve">nie dotyczy </t>
  </si>
  <si>
    <t>10 mg/ml</t>
  </si>
  <si>
    <t>50 mg</t>
  </si>
  <si>
    <t>250 mg</t>
  </si>
  <si>
    <t>10 mg/1 ml</t>
  </si>
  <si>
    <t>500 mg</t>
  </si>
  <si>
    <t>1 mg/1 ml</t>
  </si>
  <si>
    <t>DICLOFENACUM</t>
  </si>
  <si>
    <t>5 mg/1 ml</t>
  </si>
  <si>
    <t>12.</t>
  </si>
  <si>
    <t>9.</t>
  </si>
  <si>
    <t>8.</t>
  </si>
  <si>
    <t>7.</t>
  </si>
  <si>
    <t>6.</t>
  </si>
  <si>
    <t>3 mg/1 ml</t>
  </si>
  <si>
    <t>5.</t>
  </si>
  <si>
    <t>4.</t>
  </si>
  <si>
    <t>3.</t>
  </si>
  <si>
    <t>2.</t>
  </si>
  <si>
    <t>1.</t>
  </si>
  <si>
    <t xml:space="preserve">Wartość brutto                     </t>
  </si>
  <si>
    <t xml:space="preserve">Wartość VAT </t>
  </si>
  <si>
    <t>VAT %</t>
  </si>
  <si>
    <t xml:space="preserve">Wartość netto             </t>
  </si>
  <si>
    <t>Dawka</t>
  </si>
  <si>
    <t xml:space="preserve">Postać </t>
  </si>
  <si>
    <t xml:space="preserve">Określenie przedmiotu zamówienia </t>
  </si>
  <si>
    <t>Lp.</t>
  </si>
  <si>
    <t>2 g</t>
  </si>
  <si>
    <t>Levofloxacinum</t>
  </si>
  <si>
    <t>tabl. powl. 100 szt.</t>
  </si>
  <si>
    <t>2,5 mg</t>
  </si>
  <si>
    <t>tabl. powl., 100 szt.</t>
  </si>
  <si>
    <t>15 mg</t>
  </si>
  <si>
    <t>20 mg</t>
  </si>
  <si>
    <t>DESMOPRESSIMUM</t>
  </si>
  <si>
    <t>liofilizat do ust. a 30 szt.</t>
  </si>
  <si>
    <t>60 mcg</t>
  </si>
  <si>
    <t>120 mcg</t>
  </si>
  <si>
    <t>240 mcg</t>
  </si>
  <si>
    <t>DESMOPRESSINUM</t>
  </si>
  <si>
    <t>aerozol do nosa, 1 op. a 5 ml</t>
  </si>
  <si>
    <t>10 mcg/d</t>
  </si>
  <si>
    <t>DESMOPRESSINI ACETAS</t>
  </si>
  <si>
    <t>roztw. do wstrz., 10 amp. a 1 ml</t>
  </si>
  <si>
    <t>4 mcg/ml</t>
  </si>
  <si>
    <t>krem, 15 g</t>
  </si>
  <si>
    <t>10 mg/g</t>
  </si>
  <si>
    <t>krem, 30 g</t>
  </si>
  <si>
    <t>50 mg/g</t>
  </si>
  <si>
    <t>30 mg/g</t>
  </si>
  <si>
    <t>FLUCONAZOLUM</t>
  </si>
  <si>
    <t>roztw. do inf., 10 but. 50 ml</t>
  </si>
  <si>
    <t>2 mg/1 ml</t>
  </si>
  <si>
    <t>roztw. do inf., 10 but. 100 ml</t>
  </si>
  <si>
    <t>100 mg</t>
  </si>
  <si>
    <t>150 mg/1 ml</t>
  </si>
  <si>
    <t>ERTAPENEM</t>
  </si>
  <si>
    <t>proszek do przyg. konc. ko sporz. rozw. ko inf., 1 fiol.</t>
  </si>
  <si>
    <t>Załącznik nr 2.2 do SWZ</t>
  </si>
  <si>
    <t>nie dotyczy</t>
  </si>
  <si>
    <t xml:space="preserve">Ilość </t>
  </si>
  <si>
    <t>ACICLOVIRUM</t>
  </si>
  <si>
    <t>maść do oczu, 4,5 g</t>
  </si>
  <si>
    <t>ALLANTOINUM + DEXPANTHENOLUM</t>
  </si>
  <si>
    <t>krem, 1 tuba 35 g</t>
  </si>
  <si>
    <t>20 mg+50 mg/1 g</t>
  </si>
  <si>
    <t xml:space="preserve">ALUMINII ACETOTARTRAS </t>
  </si>
  <si>
    <t>żel, 75 g</t>
  </si>
  <si>
    <t>AMIKACINUM</t>
  </si>
  <si>
    <t>krople, 5 ml</t>
  </si>
  <si>
    <t>ATROPINUM</t>
  </si>
  <si>
    <t>AZITHROMYCINUM DIHYDRICUM</t>
  </si>
  <si>
    <t>krople do oczu, 1 op. = 6 pojemników</t>
  </si>
  <si>
    <t>15 mg/g</t>
  </si>
  <si>
    <t>czopki, 6 szt.</t>
  </si>
  <si>
    <t>0,01 g</t>
  </si>
  <si>
    <t>czopki, 10 szt.</t>
  </si>
  <si>
    <t xml:space="preserve">BUDEZONIDUM </t>
  </si>
  <si>
    <t xml:space="preserve">zawiesina do nebulizacji, 20 amp. a 2 ml </t>
  </si>
  <si>
    <t xml:space="preserve">0,125 mg/ml </t>
  </si>
  <si>
    <t xml:space="preserve">0,25 mg/ml </t>
  </si>
  <si>
    <t xml:space="preserve">0,5 mg/ml </t>
  </si>
  <si>
    <t>CHLORAMPHENICOLUM</t>
  </si>
  <si>
    <t>maść, 5 g</t>
  </si>
  <si>
    <t>CLOTRIMAZOLUM</t>
  </si>
  <si>
    <t>tabl. vag., 6 szt.</t>
  </si>
  <si>
    <t>0,1 g</t>
  </si>
  <si>
    <t>krem, 20 g</t>
  </si>
  <si>
    <t>10 mg/1 g</t>
  </si>
  <si>
    <t>DELPHINI CONSOLIDAE TINC.</t>
  </si>
  <si>
    <t>płyn, 100 ml</t>
  </si>
  <si>
    <t>DENOTIVIRUM</t>
  </si>
  <si>
    <t>krem, 3 g</t>
  </si>
  <si>
    <t>DEXAMETHASONUM</t>
  </si>
  <si>
    <t>0,15 mg/1 ml</t>
  </si>
  <si>
    <t>DEXPANTHENOLUM</t>
  </si>
  <si>
    <t>żel do oczu, tuba a 5 g</t>
  </si>
  <si>
    <t>aer.do stosowania zewnętrznego, 1 but. 130 g</t>
  </si>
  <si>
    <t>46,3 mg/1 g</t>
  </si>
  <si>
    <t>DINOPROSTONUM</t>
  </si>
  <si>
    <t>żel, 3 g</t>
  </si>
  <si>
    <t>0,5 mg</t>
  </si>
  <si>
    <t>ERYTHROMYCINUM</t>
  </si>
  <si>
    <t>maść do oczu, 3,5 g</t>
  </si>
  <si>
    <t>5 mg/g</t>
  </si>
  <si>
    <t>ESTRADIOLUM</t>
  </si>
  <si>
    <t>system transdermalny, 6 plastrów</t>
  </si>
  <si>
    <t>3,2 mg</t>
  </si>
  <si>
    <t>ETHYLIS CHLORIDUM</t>
  </si>
  <si>
    <t>aer., 70 g</t>
  </si>
  <si>
    <t>70 g</t>
  </si>
  <si>
    <t>FENOTEROLUM</t>
  </si>
  <si>
    <t>aer., 1 flakon 10 ml</t>
  </si>
  <si>
    <t>0,1 mg/dawce</t>
  </si>
  <si>
    <t>FENOTEROLUM + IPRATROPII BROMIDUM</t>
  </si>
  <si>
    <t>21 g/15 ml</t>
  </si>
  <si>
    <t xml:space="preserve">płyn, 1 flakon 20 ml </t>
  </si>
  <si>
    <t>10 mg+5 mg/20 ml</t>
  </si>
  <si>
    <t>FLUDROCORTISONUM</t>
  </si>
  <si>
    <t>maść, 3 g</t>
  </si>
  <si>
    <t>Fluticasone</t>
  </si>
  <si>
    <t>aerozol wziewny bezfreonowy a 120 dawek</t>
  </si>
  <si>
    <t xml:space="preserve">125 ug/dawkę </t>
  </si>
  <si>
    <t xml:space="preserve">250 ug/dawkę </t>
  </si>
  <si>
    <t>zaw. do inhal. z nebulizatorem, 10 poj. a 2 ml</t>
  </si>
  <si>
    <t xml:space="preserve">2 mg/2 ml </t>
  </si>
  <si>
    <t xml:space="preserve">0,5 mg/2 ml </t>
  </si>
  <si>
    <t>GLYCEROLI SUPPOSITORIA</t>
  </si>
  <si>
    <t>czopek doodbytniczy, 10 szt.</t>
  </si>
  <si>
    <t>GLYCEROLUM</t>
  </si>
  <si>
    <t>HYDROCORTISONI BUTYRAS</t>
  </si>
  <si>
    <t>(10 mg+10 mg+3500 j.m.)/g</t>
  </si>
  <si>
    <t>HYDROGENI PEROXYDUM</t>
  </si>
  <si>
    <t>roztw. na skórę, 100 ml</t>
  </si>
  <si>
    <t>roztw. na skórę, 1000 ml</t>
  </si>
  <si>
    <t>IPRATROPII BROMIDUM</t>
  </si>
  <si>
    <t>płyn, 20 ml</t>
  </si>
  <si>
    <t>0,25 mg/1 ml</t>
  </si>
  <si>
    <t>aer. wziewny, poj. 10 ml</t>
  </si>
  <si>
    <t>20 mcg/dawka</t>
  </si>
  <si>
    <t>LIDOCAINUM</t>
  </si>
  <si>
    <t>aer., 38 g</t>
  </si>
  <si>
    <t>MESALAZINUM</t>
  </si>
  <si>
    <t>czopki doodbytnicze, 30 szt.</t>
  </si>
  <si>
    <t>zawiesina doodbytnicza, 7 but. 60 ml</t>
  </si>
  <si>
    <t>4 g/60 ml</t>
  </si>
  <si>
    <t>NATRII TETRABORAS</t>
  </si>
  <si>
    <t>płyn, 10 g</t>
  </si>
  <si>
    <t>200 mg/g</t>
  </si>
  <si>
    <t>NEOMYCINUM</t>
  </si>
  <si>
    <t>maść do oczu, 3 g</t>
  </si>
  <si>
    <t>OXYMETAZOLINI HYDROCHLORIDUM</t>
  </si>
  <si>
    <t xml:space="preserve">OXYTETRACYCLINI HYDROCHLORIDUM + POLYMYXINUM B SULFAS + HYDROCORTISONI ACETAS </t>
  </si>
  <si>
    <t>zawiesina do oczu i uszu, 5 ml</t>
  </si>
  <si>
    <t>(5 mg+10 000 j.m.+15 mg)/ml</t>
  </si>
  <si>
    <t>PARACETAMOLUM</t>
  </si>
  <si>
    <t>125 mg</t>
  </si>
  <si>
    <t>Permethrin</t>
  </si>
  <si>
    <t>szampon leczniczy, 1 op. 50 ml</t>
  </si>
  <si>
    <t>krople do oczu, 5 ml</t>
  </si>
  <si>
    <t>14 mg/ml</t>
  </si>
  <si>
    <t>maść, 1 tuba 20 g</t>
  </si>
  <si>
    <t>emulsja do kąpieli, 400 ml</t>
  </si>
  <si>
    <t>(60 mg+20 mg+525 mg)/g</t>
  </si>
  <si>
    <t>PROGESTERONUM</t>
  </si>
  <si>
    <t>tabl. dopochwowe, 30 szt.</t>
  </si>
  <si>
    <t>PROXYMETACAINI HYDROCHLORIDUM</t>
  </si>
  <si>
    <t>krople do oczu, 15 ml</t>
  </si>
  <si>
    <t>maść, 25 g</t>
  </si>
  <si>
    <t>RIVASTIGMINE</t>
  </si>
  <si>
    <t>4,6 mg/24 h</t>
  </si>
  <si>
    <t>RIVASTIGMINUM</t>
  </si>
  <si>
    <t>system transdermalny, 30 plastrów</t>
  </si>
  <si>
    <t>9,5 mg/24 h</t>
  </si>
  <si>
    <t>SALBUTAMOLUM</t>
  </si>
  <si>
    <t>aerozol bezfreonowy, 200 dawek</t>
  </si>
  <si>
    <t>100 mcg/dawkę</t>
  </si>
  <si>
    <t>płyn do inh., 1 amp. 2,5 ml, 20 amp.</t>
  </si>
  <si>
    <t xml:space="preserve">SODIUM HYDROPHOSPHATE + SODIUM PHOSPHATE </t>
  </si>
  <si>
    <t xml:space="preserve">roztw doodb., 1 op.= 50 but. a 150 ml </t>
  </si>
  <si>
    <t>32,2 mg+139 mg/1 ml</t>
  </si>
  <si>
    <t>STREPTODORNASUM + STREPTOKINASUM</t>
  </si>
  <si>
    <t>1250 j.m+15.000 j.m.</t>
  </si>
  <si>
    <t>krem, 250 g</t>
  </si>
  <si>
    <t>SULFATHIAZOLUM</t>
  </si>
  <si>
    <t>krem, 100 g</t>
  </si>
  <si>
    <t>20 mg/g</t>
  </si>
  <si>
    <t xml:space="preserve">SULFATHIAZOLUM  </t>
  </si>
  <si>
    <t>krem, 40 g</t>
  </si>
  <si>
    <t>TRAMADOLUM</t>
  </si>
  <si>
    <t>czopki, 5 szt.</t>
  </si>
  <si>
    <t>TROPICAMIDUM</t>
  </si>
  <si>
    <t>krople do oczu, 2 but. 5 ml</t>
  </si>
  <si>
    <t>UNG.AMMONI SULFOBITUMINICI</t>
  </si>
  <si>
    <t>maść, 20 g</t>
  </si>
  <si>
    <t>VITAMINUM F</t>
  </si>
  <si>
    <t>maść, 30 g</t>
  </si>
  <si>
    <t>granulat, 5 kg</t>
  </si>
  <si>
    <t>Collagenase</t>
  </si>
  <si>
    <t>1,2 j./g</t>
  </si>
  <si>
    <t xml:space="preserve">Erdosteinum </t>
  </si>
  <si>
    <t>300 mg</t>
  </si>
  <si>
    <t xml:space="preserve">Bilastinum </t>
  </si>
  <si>
    <t xml:space="preserve">20 mg </t>
  </si>
  <si>
    <t>Trazodoni hydrochloridum</t>
  </si>
  <si>
    <t xml:space="preserve">75 mg </t>
  </si>
  <si>
    <t>150 mg</t>
  </si>
  <si>
    <t>Sugammadex</t>
  </si>
  <si>
    <t>roztwór do wstrzykiwań, 10 fiol. a 2 ml</t>
  </si>
  <si>
    <t>100 mg/1 ml</t>
  </si>
  <si>
    <t>roztwór do wstrzykiwań, 10 fiol. a 5 ml</t>
  </si>
  <si>
    <t>VITAMINUM B (vitaminum B1 3 mg, vitaminum B2 5 mg, vitaminum B63 5 mg, vitaminum PP 40 mg, calcii pantohenas 5 mg)</t>
  </si>
  <si>
    <t xml:space="preserve">Oseltamivirum </t>
  </si>
  <si>
    <t xml:space="preserve">Carbocysteinum </t>
  </si>
  <si>
    <t>syrop, 200 ml</t>
  </si>
  <si>
    <t>Doxylamini hydrogenosuccinas</t>
  </si>
  <si>
    <t>12,5 mg</t>
  </si>
  <si>
    <t>Rasagilina</t>
  </si>
  <si>
    <t>1 mg</t>
  </si>
  <si>
    <t>6 x 7 = 8.</t>
  </si>
  <si>
    <t>Załącznik nr 2.3 do SWZ</t>
  </si>
  <si>
    <t>drażetki, 50 szt.</t>
  </si>
  <si>
    <t>kaps. twarde, 10 kaps.</t>
  </si>
  <si>
    <t xml:space="preserve">tabl. o przedłużonym uwalnianiu, 20 tabl. </t>
  </si>
  <si>
    <t xml:space="preserve">tabl. o przedłużonym uwalnianiu, 30 tabl. </t>
  </si>
  <si>
    <t xml:space="preserve">tabletki, 28 szt. </t>
  </si>
  <si>
    <t xml:space="preserve">tabletki powlekane, 14 szt. </t>
  </si>
  <si>
    <t>kapsułki,10 szt.</t>
  </si>
  <si>
    <t xml:space="preserve">tabletki, 30 szt. </t>
  </si>
  <si>
    <t xml:space="preserve">tabletki powlekane, 10 szt. </t>
  </si>
  <si>
    <t>j.m.</t>
  </si>
  <si>
    <t>op.</t>
  </si>
  <si>
    <t xml:space="preserve">Cena netto                      </t>
  </si>
  <si>
    <t xml:space="preserve">Nazwa handlowa leku, dawka, producent </t>
  </si>
  <si>
    <t>8 x 9 = 10.</t>
  </si>
  <si>
    <t>8 + 10 = 11.</t>
  </si>
  <si>
    <t>roztw. do wstrzyk. i infuzji, 1 amp. 2 ml</t>
  </si>
  <si>
    <t>roztw. do wstrzyk. i infuzji, 1 amp. 4 ml</t>
  </si>
  <si>
    <t>Megestroli acetas</t>
  </si>
  <si>
    <t>40 mg/ ml</t>
  </si>
  <si>
    <t>Candesartanum cilexetili</t>
  </si>
  <si>
    <t>8mg</t>
  </si>
  <si>
    <t>16mg</t>
  </si>
  <si>
    <t>5mg</t>
  </si>
  <si>
    <t>10,mg</t>
  </si>
  <si>
    <t>10 mg</t>
  </si>
  <si>
    <t>40mg+12,5 mg</t>
  </si>
  <si>
    <t>80mg+25mg</t>
  </si>
  <si>
    <t>Butamirati citras</t>
  </si>
  <si>
    <t>5mg/ml</t>
  </si>
  <si>
    <t>1,5 mg/ml</t>
  </si>
  <si>
    <t xml:space="preserve">Verapamili hydrochloridum </t>
  </si>
  <si>
    <t>120mg</t>
  </si>
  <si>
    <t>Diclofenacum natricum</t>
  </si>
  <si>
    <t>40 mg/g</t>
  </si>
  <si>
    <t xml:space="preserve">Cena netto        </t>
  </si>
  <si>
    <t>Insulinum humanum</t>
  </si>
  <si>
    <t>inj. (roztwór),          10 wkładów a 3 ml</t>
  </si>
  <si>
    <t>100 j.m./ml</t>
  </si>
  <si>
    <t>inj. (roztwór),         10 wkładów a 3 ml</t>
  </si>
  <si>
    <t>inj. (roztwór),       10 wkładów a 3 ml</t>
  </si>
  <si>
    <t>inj. (zawiesina),    5 wkładów a 3 ml</t>
  </si>
  <si>
    <t>Razem</t>
  </si>
  <si>
    <t>prosz. do przyg. roztw. doustn., 48 saszetek a 74 g</t>
  </si>
  <si>
    <t>74 g</t>
  </si>
  <si>
    <t>zawiesna doustna 240ml</t>
  </si>
  <si>
    <t>tabl. a 28 szt.</t>
  </si>
  <si>
    <t>Solifenacini succinas</t>
  </si>
  <si>
    <t>Telmisartan plus hydrochrothiazidum</t>
  </si>
  <si>
    <t>syrop, 100 ml</t>
  </si>
  <si>
    <t>Mirtazapinum</t>
  </si>
  <si>
    <t>BISACODYLUM</t>
  </si>
  <si>
    <t>HEPARINUM NATRICUM</t>
  </si>
  <si>
    <t>8,5/g</t>
  </si>
  <si>
    <t>żel , 50g</t>
  </si>
  <si>
    <t>0,1mg/ml</t>
  </si>
  <si>
    <t>400mg+40mg</t>
  </si>
  <si>
    <t xml:space="preserve">BUTYLSCOPOLAMINUM </t>
  </si>
  <si>
    <t>Aciclovirum</t>
  </si>
  <si>
    <t>50mg/g</t>
  </si>
  <si>
    <t>krem, tuba 5g</t>
  </si>
  <si>
    <t>500mg+200000j.m.</t>
  </si>
  <si>
    <t>globulki a 8 szt.</t>
  </si>
  <si>
    <t>Insulinum aspartum</t>
  </si>
  <si>
    <t>Insulinum humanum isophanum</t>
  </si>
  <si>
    <t>Insulinum humanum 30/70</t>
  </si>
  <si>
    <t>Insulinum humanum 50/50</t>
  </si>
  <si>
    <t>Insulinum aspartum 30/70</t>
  </si>
  <si>
    <t>100 j./ml</t>
  </si>
  <si>
    <t>inj. (zawiesina),        5 wkładów a 3 ml</t>
  </si>
  <si>
    <t>Insulinum aspartum 50/50</t>
  </si>
  <si>
    <t>Tapentadolum</t>
  </si>
  <si>
    <t>tabl. o przedłużonym uwalnianiu, 60 szt.</t>
  </si>
  <si>
    <t>Sulodexidum</t>
  </si>
  <si>
    <t>300 LSU/ml</t>
  </si>
  <si>
    <t>roztw. do wstrz., 10 amp. 2 ml</t>
  </si>
  <si>
    <t>250 LSU</t>
  </si>
  <si>
    <t>kaps. miękkie, 50 szt.</t>
  </si>
  <si>
    <t>krople do nosa, r-r, pojemnik 5 ml</t>
  </si>
  <si>
    <t>inj. r-r do wstrzykiwań 5 wkładów a 3 ml</t>
  </si>
  <si>
    <t>10.</t>
  </si>
  <si>
    <t>11.</t>
  </si>
  <si>
    <t>13.</t>
  </si>
  <si>
    <t>14.</t>
  </si>
  <si>
    <t>MACROGOLUM</t>
  </si>
  <si>
    <t>Załącznik nr 2.1 do SWZ</t>
  </si>
  <si>
    <t>Zadanie nr 1</t>
  </si>
  <si>
    <t>Zadanie nr 2</t>
  </si>
  <si>
    <t>Zadanie nr 3</t>
  </si>
  <si>
    <t xml:space="preserve">czopki, 6 szt. </t>
  </si>
  <si>
    <t xml:space="preserve">30 mg </t>
  </si>
  <si>
    <t xml:space="preserve">45 mg </t>
  </si>
  <si>
    <t>tabl. powlekane a 20 szt.</t>
  </si>
  <si>
    <t>tabl. powlekana a 30 szt.</t>
  </si>
  <si>
    <t>tabl. o przedłużonym uwalnianiu a 40 szt.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</si>
  <si>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</si>
  <si>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</si>
  <si>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</si>
  <si>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</si>
  <si>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</si>
  <si>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</si>
  <si>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</si>
  <si>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</si>
  <si>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</si>
  <si>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</si>
  <si>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</si>
  <si>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</si>
  <si>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</si>
  <si>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</si>
  <si>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</si>
  <si>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</si>
  <si>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</si>
  <si>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</si>
  <si>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</si>
  <si>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</si>
  <si>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</si>
  <si>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</si>
  <si>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</si>
  <si>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</si>
  <si>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</si>
  <si>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</si>
  <si>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</si>
  <si>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</si>
  <si>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</si>
  <si>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</si>
  <si>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</si>
  <si>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</si>
  <si>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</si>
  <si>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</si>
  <si>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</si>
  <si>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</si>
  <si>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</si>
  <si>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</si>
  <si>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</si>
  <si>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</si>
  <si>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</si>
  <si>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</si>
  <si>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</si>
  <si>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</si>
  <si>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</si>
  <si>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</si>
  <si>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</si>
  <si>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</si>
  <si>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</si>
  <si>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</si>
  <si>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</si>
  <si>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</si>
  <si>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</si>
  <si>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</si>
  <si>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</si>
  <si>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</si>
  <si>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</si>
  <si>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</si>
  <si>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</si>
  <si>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</si>
  <si>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</si>
  <si>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</si>
  <si>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</si>
  <si>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</si>
  <si>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</si>
  <si>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</si>
  <si>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</si>
  <si>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</si>
  <si>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</si>
  <si>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</si>
  <si>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</si>
  <si>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</si>
  <si>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</si>
  <si>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</si>
  <si>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</si>
  <si>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</si>
  <si>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</si>
  <si>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</si>
  <si>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</si>
  <si>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</si>
  <si>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</si>
  <si>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</si>
  <si>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</si>
  <si>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</si>
  <si>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</si>
  <si>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</si>
  <si>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</si>
  <si>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</si>
  <si>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</si>
  <si>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</si>
  <si>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</si>
  <si>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</si>
  <si>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</si>
  <si>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</si>
  <si>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</si>
  <si>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</si>
  <si>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</si>
  <si>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</si>
  <si>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</si>
  <si>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</si>
  <si>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TRIBENOZIDUM + LIDOCAINUM</t>
  </si>
  <si>
    <t xml:space="preserve">PREPARAT ZŁOŻONY (produkt zawiera - zinci oxidum + tormentillae extractum + ichthammolum + borax)              </t>
  </si>
  <si>
    <t xml:space="preserve">Jedna saszetka zawiera:  sodu chlorek 0,35 g,                       potasu chlorek 0,30 g,                sodu wodorowglan 0,50 g, nalewka z rumianku 0,02 g, glukoza 2,98 g </t>
  </si>
  <si>
    <t>aerozol na skórę 30 ml</t>
  </si>
  <si>
    <t>krople doustne 20 ml</t>
  </si>
  <si>
    <t xml:space="preserve">0,25 g/5 ml </t>
  </si>
  <si>
    <t>tabl. ulegające rozpadowi w jamie ustnej a 30 szt.</t>
  </si>
  <si>
    <t>Crotamitonum</t>
  </si>
  <si>
    <t>100 mg/g</t>
  </si>
  <si>
    <t>płyn do stosowania na skórę, but. szklana, 100 g</t>
  </si>
  <si>
    <r>
      <t xml:space="preserve">aer., 1 flakon </t>
    </r>
    <r>
      <rPr>
        <sz val="10"/>
        <color rgb="FFC00000"/>
        <rFont val="Arial"/>
        <family val="2"/>
        <charset val="238"/>
      </rPr>
      <t>32,5 g</t>
    </r>
    <r>
      <rPr>
        <sz val="10"/>
        <color theme="1"/>
        <rFont val="Arial"/>
        <family val="2"/>
        <charset val="238"/>
      </rPr>
      <t xml:space="preserve"> (55 ml)</t>
    </r>
  </si>
  <si>
    <r>
      <t xml:space="preserve">system transderamlny, </t>
    </r>
    <r>
      <rPr>
        <sz val="10"/>
        <color rgb="FFC00000"/>
        <rFont val="Arial"/>
        <family val="2"/>
        <charset val="238"/>
      </rPr>
      <t>30 plastrów</t>
    </r>
  </si>
  <si>
    <r>
      <t xml:space="preserve">proszek do sporz. roztworu, </t>
    </r>
    <r>
      <rPr>
        <sz val="10"/>
        <color rgb="FFC00000"/>
        <rFont val="Arial"/>
        <family val="2"/>
        <charset val="238"/>
      </rPr>
      <t>14 sasz.</t>
    </r>
  </si>
  <si>
    <t>Clobetasoli propionas</t>
  </si>
  <si>
    <t>krem, 25 g</t>
  </si>
  <si>
    <r>
      <t xml:space="preserve">BUDEZONIDUM </t>
    </r>
    <r>
      <rPr>
        <sz val="9"/>
        <color rgb="FFC00000"/>
        <rFont val="Arial"/>
        <family val="2"/>
        <charset val="238"/>
      </rPr>
      <t>Zamawiający dopuszcza wycenę preparatu Budixon Neb zawiesina do nebulizacji w opakowaniu typu pojemnik</t>
    </r>
  </si>
  <si>
    <r>
      <t xml:space="preserve">DEXPANTHENOLUM </t>
    </r>
    <r>
      <rPr>
        <sz val="9"/>
        <color rgb="FFC00000"/>
        <rFont val="Arial"/>
        <family val="2"/>
        <charset val="238"/>
      </rPr>
      <t>Zamawiający wyraża zgodę na zaoferowanie Panthenol pianka 10% spray 150ml (136g) będący wyrobem medycznym</t>
    </r>
  </si>
  <si>
    <r>
      <t xml:space="preserve">HYDROCORTISONUM + NATAMYCINUM + NEOMYCINUM </t>
    </r>
    <r>
      <rPr>
        <sz val="9"/>
        <color rgb="FFC00000"/>
        <rFont val="Arial"/>
        <family val="2"/>
        <charset val="238"/>
      </rPr>
      <t>Zamawiający wyraża zgodę na zaoferowanie leku w postaci maści.</t>
    </r>
  </si>
  <si>
    <t>800 j.m./g</t>
  </si>
  <si>
    <r>
      <t xml:space="preserve">RETINOLUM          </t>
    </r>
    <r>
      <rPr>
        <sz val="9"/>
        <color rgb="FFC00000"/>
        <rFont val="Arial"/>
        <family val="2"/>
        <charset val="238"/>
      </rPr>
      <t>Zamawiający dopuszcza Maść z vit. A, ochronna, 800 j.m./g, (Hasco), 25g</t>
    </r>
  </si>
  <si>
    <r>
      <t xml:space="preserve">Preparat złożony do kąpieli od 1 d. życia zawierajacy: parafinnum liquidum, caprylic oraz cztery oleje macadamia, canola, avocado oraz masło shea.          </t>
    </r>
    <r>
      <rPr>
        <sz val="9"/>
        <color rgb="FFC00000"/>
        <rFont val="Arial"/>
        <family val="2"/>
        <charset val="238"/>
      </rPr>
      <t>Zamawiający dopuszcza preparat o kategorii rejestracji kosmetyk.</t>
    </r>
  </si>
  <si>
    <r>
      <t xml:space="preserve">Nifuratelum + nystatinum             </t>
    </r>
    <r>
      <rPr>
        <sz val="9"/>
        <color rgb="FFC00000"/>
        <rFont val="Arial"/>
        <family val="2"/>
        <charset val="238"/>
      </rPr>
      <t>Zamawiający dopuszcza przeliczenie i wycenę opakowania *12 szt. W takim przypadku należy wycenić 7 op.</t>
    </r>
  </si>
  <si>
    <r>
      <t xml:space="preserve">RIVAROXABAN </t>
    </r>
    <r>
      <rPr>
        <u/>
        <sz val="9"/>
        <color rgb="FFC00000"/>
        <rFont val="Arial"/>
        <family val="2"/>
        <charset val="238"/>
      </rPr>
      <t>Zamawiający wyraża zgodę</t>
    </r>
    <r>
      <rPr>
        <sz val="9"/>
        <color rgb="FFC00000"/>
        <rFont val="Arial"/>
        <family val="2"/>
        <charset val="238"/>
      </rPr>
      <t xml:space="preserve"> na zaoferowanie leku w postaci kapsułka twarda.                </t>
    </r>
    <r>
      <rPr>
        <u/>
        <sz val="9"/>
        <color rgb="FFC00000"/>
        <rFont val="Arial"/>
        <family val="2"/>
        <charset val="238"/>
      </rPr>
      <t>Zamawiający wyraża zgodę</t>
    </r>
    <r>
      <rPr>
        <sz val="9"/>
        <color rgb="FFC00000"/>
        <rFont val="Arial"/>
        <family val="2"/>
        <charset val="238"/>
      </rPr>
      <t xml:space="preserve"> na zaoferowanie leku w opakowaniu 28 szt. z przeliczeniem zamawianej ilości i zaokrągleniem do pełnych op. w górę. </t>
    </r>
    <r>
      <rPr>
        <u/>
        <sz val="9"/>
        <color rgb="FFC00000"/>
        <rFont val="Arial"/>
        <family val="2"/>
        <charset val="238"/>
      </rPr>
      <t>Zamawiający dopuszcza</t>
    </r>
    <r>
      <rPr>
        <sz val="9"/>
        <color rgb="FFC00000"/>
        <rFont val="Arial"/>
        <family val="2"/>
        <charset val="238"/>
      </rPr>
      <t xml:space="preserve"> zmianę postaci na kaps.</t>
    </r>
  </si>
  <si>
    <r>
      <t xml:space="preserve">RIVAROXABAN </t>
    </r>
    <r>
      <rPr>
        <u/>
        <sz val="9"/>
        <color rgb="FFC00000"/>
        <rFont val="Arial"/>
        <family val="2"/>
        <charset val="238"/>
      </rPr>
      <t>Zamawiający wyraża zgodę</t>
    </r>
    <r>
      <rPr>
        <sz val="9"/>
        <color rgb="FFC00000"/>
        <rFont val="Arial"/>
        <family val="2"/>
        <charset val="238"/>
      </rPr>
      <t xml:space="preserve"> na zaoferowanie leku w postaci kapsułka twarda.                 </t>
    </r>
    <r>
      <rPr>
        <u/>
        <sz val="9"/>
        <color rgb="FFC00000"/>
        <rFont val="Arial"/>
        <family val="2"/>
        <charset val="238"/>
      </rPr>
      <t>Zamawiający wyraża zgodę</t>
    </r>
    <r>
      <rPr>
        <sz val="9"/>
        <color rgb="FFC00000"/>
        <rFont val="Arial"/>
        <family val="2"/>
        <charset val="238"/>
      </rPr>
      <t xml:space="preserve"> na zaoferowanie leku w opakowaniu 28 szt. z przeliczeniem zamawianej ilości i zaokrągleniem do pełnych op. w górę. </t>
    </r>
    <r>
      <rPr>
        <u/>
        <sz val="9"/>
        <color rgb="FFC00000"/>
        <rFont val="Arial"/>
        <family val="2"/>
        <charset val="238"/>
      </rPr>
      <t>Zamawiający dopuszcza</t>
    </r>
    <r>
      <rPr>
        <sz val="9"/>
        <color rgb="FFC00000"/>
        <rFont val="Arial"/>
        <family val="2"/>
        <charset val="238"/>
      </rPr>
      <t xml:space="preserve"> zmianę postaci na kaps.</t>
    </r>
  </si>
  <si>
    <r>
      <t xml:space="preserve">RIVAROXABAN </t>
    </r>
    <r>
      <rPr>
        <u/>
        <sz val="9"/>
        <color rgb="FFC00000"/>
        <rFont val="Arial"/>
        <family val="2"/>
        <charset val="238"/>
      </rPr>
      <t>Zamawiający wyraża zgodę</t>
    </r>
    <r>
      <rPr>
        <sz val="9"/>
        <color rgb="FFC00000"/>
        <rFont val="Arial"/>
        <family val="2"/>
        <charset val="238"/>
      </rPr>
      <t xml:space="preserve"> na zaoferowanie leku w postaci kapsułka twarda.                  </t>
    </r>
    <r>
      <rPr>
        <u/>
        <sz val="9"/>
        <color rgb="FFC00000"/>
        <rFont val="Arial"/>
        <family val="2"/>
        <charset val="238"/>
      </rPr>
      <t>Zamawiający wyraża zgodę</t>
    </r>
    <r>
      <rPr>
        <sz val="9"/>
        <color rgb="FFC00000"/>
        <rFont val="Arial"/>
        <family val="2"/>
        <charset val="238"/>
      </rPr>
      <t xml:space="preserve"> na zaoferowanie leku w opakowaniu 28 szt. z przeliczeniem zamawianej ilości i zaokrągleniem do pełnych op. w górę. </t>
    </r>
    <r>
      <rPr>
        <u/>
        <sz val="9"/>
        <color rgb="FFC00000"/>
        <rFont val="Arial"/>
        <family val="2"/>
        <charset val="238"/>
      </rPr>
      <t>Zamawiający dopuszcza</t>
    </r>
    <r>
      <rPr>
        <sz val="9"/>
        <color rgb="FFC00000"/>
        <rFont val="Arial"/>
        <family val="2"/>
        <charset val="238"/>
      </rPr>
      <t xml:space="preserve"> zmianę postaci na kaps.</t>
    </r>
  </si>
  <si>
    <r>
      <t xml:space="preserve">CLINDAMYCINUM  </t>
    </r>
    <r>
      <rPr>
        <sz val="9"/>
        <color rgb="FFC00000"/>
        <rFont val="Arial"/>
        <family val="2"/>
        <charset val="238"/>
      </rPr>
      <t>Zamawiający dopuszcza przeliczenie i wycenę opakowania *5 szt.</t>
    </r>
  </si>
  <si>
    <r>
      <t xml:space="preserve">FORMULARZ CENOWY </t>
    </r>
    <r>
      <rPr>
        <b/>
        <sz val="12"/>
        <color rgb="FFC00000"/>
        <rFont val="Arial"/>
        <family val="2"/>
        <charset val="238"/>
      </rPr>
      <t>ZMIANA 1</t>
    </r>
  </si>
  <si>
    <r>
      <t xml:space="preserve">POLYVINYL ALCOHOL </t>
    </r>
    <r>
      <rPr>
        <sz val="9"/>
        <color rgb="FFC00000"/>
        <rFont val="Arial"/>
        <family val="2"/>
        <charset val="238"/>
      </rPr>
      <t>Zamawiający wyraża zgodę na zaoferowanie kropli w opakowaniu 10ml. Zamawiający dopuszcza preparat o kategorii rejestracji wyrób medyczny.</t>
    </r>
  </si>
  <si>
    <r>
      <rPr>
        <b/>
        <sz val="10"/>
        <color rgb="FFC00000"/>
        <rFont val="Arial"/>
        <family val="2"/>
        <charset val="238"/>
      </rPr>
      <t xml:space="preserve">Krem zawierający składnik leczniczy: 15,2% tlenku cynku    </t>
    </r>
    <r>
      <rPr>
        <b/>
        <sz val="10"/>
        <color theme="1"/>
        <rFont val="Arial"/>
        <family val="2"/>
        <charset val="238"/>
      </rPr>
      <t xml:space="preserve">   </t>
    </r>
    <r>
      <rPr>
        <sz val="9"/>
        <color rgb="FFC00000"/>
        <rFont val="Arial"/>
        <family val="2"/>
        <charset val="238"/>
      </rPr>
      <t xml:space="preserve">Zamawiający dopuszcza preparat o kategorii rejestracji wyrób medyczny. </t>
    </r>
  </si>
  <si>
    <r>
      <t xml:space="preserve">WAPNO SODOWANE ZE WSKAŹNIKIEM </t>
    </r>
    <r>
      <rPr>
        <sz val="9"/>
        <color rgb="FFC00000"/>
        <rFont val="Arial"/>
        <family val="2"/>
        <charset val="238"/>
      </rPr>
      <t>Zamawiający dopuszcza preparat o kategorii rejestracji wyrób medyczny.</t>
    </r>
  </si>
  <si>
    <r>
      <t xml:space="preserve">Hyoscini butylbromidum </t>
    </r>
    <r>
      <rPr>
        <sz val="9"/>
        <color rgb="FFC00000"/>
        <rFont val="Arial"/>
        <family val="2"/>
        <charset val="238"/>
      </rPr>
      <t>Zamawiający dopuszcza zmianę postaci na tabl. draż.</t>
    </r>
  </si>
  <si>
    <t>UWAGA!</t>
  </si>
  <si>
    <t>Wykonawca zobowiązany jest wskazać stawkę podatku VAT.</t>
  </si>
  <si>
    <r>
      <t>FORMULARZ CENOWY</t>
    </r>
    <r>
      <rPr>
        <b/>
        <sz val="11"/>
        <color rgb="FFFF0000"/>
        <rFont val="Arial"/>
        <family val="2"/>
        <charset val="238"/>
      </rPr>
      <t xml:space="preserve"> </t>
    </r>
    <r>
      <rPr>
        <b/>
        <sz val="11"/>
        <color rgb="FFC00000"/>
        <rFont val="Arial"/>
        <family val="2"/>
        <charset val="238"/>
      </rPr>
      <t>ZMIANA 1</t>
    </r>
  </si>
</sst>
</file>

<file path=xl/styles.xml><?xml version="1.0" encoding="utf-8"?>
<styleSheet xmlns="http://schemas.openxmlformats.org/spreadsheetml/2006/main">
  <numFmts count="3">
    <numFmt numFmtId="43" formatCode="_-* #,##0.00\ _z_ł_-;\-* #,##0.00\ _z_ł_-;_-* &quot;-&quot;??\ _z_ł_-;_-@_-"/>
    <numFmt numFmtId="164" formatCode="0.0%"/>
    <numFmt numFmtId="165" formatCode="[$-415]General"/>
  </numFmts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10"/>
      <color rgb="FFFF0000"/>
      <name val="Arial"/>
      <family val="2"/>
      <charset val="238"/>
    </font>
    <font>
      <sz val="11"/>
      <color rgb="FF000000"/>
      <name val="Calibri"/>
      <family val="2"/>
    </font>
    <font>
      <sz val="9"/>
      <color theme="1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rgb="FFFF0000"/>
      <name val="Arial"/>
      <family val="2"/>
      <charset val="238"/>
    </font>
    <font>
      <sz val="8"/>
      <color rgb="FF000000"/>
      <name val="Arial"/>
      <family val="2"/>
      <charset val="238"/>
    </font>
    <font>
      <sz val="8"/>
      <color theme="1"/>
      <name val="Arial"/>
      <family val="2"/>
      <charset val="238"/>
    </font>
    <font>
      <sz val="10"/>
      <color rgb="FFC00000"/>
      <name val="Arial"/>
      <family val="2"/>
      <charset val="238"/>
    </font>
    <font>
      <b/>
      <sz val="10"/>
      <color rgb="FFC00000"/>
      <name val="Arial"/>
      <family val="2"/>
      <charset val="238"/>
    </font>
    <font>
      <sz val="9"/>
      <color rgb="FFC00000"/>
      <name val="Arial"/>
      <family val="2"/>
      <charset val="238"/>
    </font>
    <font>
      <u/>
      <sz val="9"/>
      <color rgb="FFC00000"/>
      <name val="Arial"/>
      <family val="2"/>
      <charset val="238"/>
    </font>
    <font>
      <b/>
      <sz val="12"/>
      <color rgb="FFC00000"/>
      <name val="Arial"/>
      <family val="2"/>
      <charset val="238"/>
    </font>
    <font>
      <b/>
      <sz val="11"/>
      <color rgb="FFC0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59999389629810485"/>
        <bgColor rgb="FFDDDDDD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5" fillId="0" borderId="0"/>
    <xf numFmtId="43" fontId="7" fillId="0" borderId="0" applyFont="0" applyFill="0" applyBorder="0" applyAlignment="0" applyProtection="0"/>
    <xf numFmtId="165" fontId="9" fillId="0" borderId="0"/>
  </cellStyleXfs>
  <cellXfs count="125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wrapText="1"/>
    </xf>
    <xf numFmtId="0" fontId="3" fillId="0" borderId="1" xfId="0" applyFont="1" applyBorder="1" applyAlignment="1">
      <alignment wrapText="1"/>
    </xf>
    <xf numFmtId="4" fontId="3" fillId="0" borderId="1" xfId="0" applyNumberFormat="1" applyFont="1" applyBorder="1" applyAlignment="1">
      <alignment horizontal="right" wrapText="1"/>
    </xf>
    <xf numFmtId="9" fontId="3" fillId="0" borderId="1" xfId="0" applyNumberFormat="1" applyFont="1" applyBorder="1" applyAlignment="1">
      <alignment horizontal="right" wrapText="1"/>
    </xf>
    <xf numFmtId="0" fontId="4" fillId="0" borderId="0" xfId="0" applyFont="1" applyAlignment="1">
      <alignment wrapText="1"/>
    </xf>
    <xf numFmtId="0" fontId="2" fillId="0" borderId="1" xfId="0" applyFont="1" applyBorder="1" applyAlignment="1">
      <alignment horizontal="center" wrapText="1"/>
    </xf>
    <xf numFmtId="4" fontId="3" fillId="0" borderId="1" xfId="0" applyNumberFormat="1" applyFont="1" applyBorder="1" applyAlignment="1">
      <alignment wrapText="1"/>
    </xf>
    <xf numFmtId="9" fontId="3" fillId="0" borderId="1" xfId="1" applyFont="1" applyFill="1" applyBorder="1" applyAlignment="1">
      <alignment horizontal="right" wrapText="1"/>
    </xf>
    <xf numFmtId="3" fontId="2" fillId="0" borderId="1" xfId="0" applyNumberFormat="1" applyFont="1" applyBorder="1" applyAlignment="1">
      <alignment horizontal="center" wrapText="1"/>
    </xf>
    <xf numFmtId="9" fontId="3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left" wrapText="1"/>
    </xf>
    <xf numFmtId="0" fontId="4" fillId="0" borderId="1" xfId="0" applyFont="1" applyBorder="1" applyAlignment="1">
      <alignment wrapText="1"/>
    </xf>
    <xf numFmtId="3" fontId="4" fillId="0" borderId="1" xfId="0" applyNumberFormat="1" applyFont="1" applyBorder="1" applyAlignment="1">
      <alignment horizontal="center" wrapText="1"/>
    </xf>
    <xf numFmtId="9" fontId="6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center" wrapText="1"/>
    </xf>
    <xf numFmtId="0" fontId="8" fillId="0" borderId="0" xfId="0" applyFont="1" applyAlignment="1">
      <alignment wrapText="1"/>
    </xf>
    <xf numFmtId="0" fontId="2" fillId="0" borderId="1" xfId="0" applyFont="1" applyBorder="1" applyAlignment="1">
      <alignment horizontal="left" wrapText="1"/>
    </xf>
    <xf numFmtId="10" fontId="3" fillId="0" borderId="1" xfId="0" applyNumberFormat="1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right" wrapText="1"/>
    </xf>
    <xf numFmtId="0" fontId="10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6" fillId="0" borderId="1" xfId="0" applyFont="1" applyBorder="1" applyAlignment="1">
      <alignment wrapText="1"/>
    </xf>
    <xf numFmtId="0" fontId="4" fillId="0" borderId="1" xfId="0" applyFont="1" applyBorder="1" applyAlignment="1">
      <alignment horizontal="center" wrapText="1"/>
    </xf>
    <xf numFmtId="4" fontId="3" fillId="0" borderId="2" xfId="0" applyNumberFormat="1" applyFont="1" applyBorder="1" applyAlignment="1">
      <alignment horizontal="right" wrapText="1"/>
    </xf>
    <xf numFmtId="0" fontId="3" fillId="0" borderId="3" xfId="0" applyFont="1" applyBorder="1" applyAlignment="1">
      <alignment horizontal="center" wrapText="1"/>
    </xf>
    <xf numFmtId="2" fontId="6" fillId="0" borderId="1" xfId="0" applyNumberFormat="1" applyFont="1" applyBorder="1" applyAlignment="1">
      <alignment wrapText="1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right" wrapText="1"/>
    </xf>
    <xf numFmtId="9" fontId="3" fillId="0" borderId="1" xfId="1" applyNumberFormat="1" applyFont="1" applyFill="1" applyBorder="1" applyAlignment="1">
      <alignment horizontal="right" wrapText="1"/>
    </xf>
    <xf numFmtId="0" fontId="3" fillId="0" borderId="1" xfId="0" applyFont="1" applyFill="1" applyBorder="1" applyAlignment="1">
      <alignment horizont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Border="1" applyAlignment="1">
      <alignment wrapText="1"/>
    </xf>
    <xf numFmtId="0" fontId="6" fillId="0" borderId="1" xfId="0" applyFont="1" applyFill="1" applyBorder="1" applyAlignment="1">
      <alignment horizontal="left" wrapText="1"/>
    </xf>
    <xf numFmtId="4" fontId="3" fillId="0" borderId="1" xfId="0" applyNumberFormat="1" applyFont="1" applyFill="1" applyBorder="1" applyAlignment="1">
      <alignment horizontal="right" wrapText="1"/>
    </xf>
    <xf numFmtId="4" fontId="6" fillId="0" borderId="1" xfId="0" applyNumberFormat="1" applyFont="1" applyFill="1" applyBorder="1" applyAlignment="1">
      <alignment horizontal="right" wrapText="1"/>
    </xf>
    <xf numFmtId="0" fontId="3" fillId="0" borderId="2" xfId="0" applyFont="1" applyBorder="1" applyAlignment="1">
      <alignment wrapText="1"/>
    </xf>
    <xf numFmtId="0" fontId="3" fillId="0" borderId="0" xfId="0" applyFont="1"/>
    <xf numFmtId="9" fontId="3" fillId="0" borderId="2" xfId="0" applyNumberFormat="1" applyFont="1" applyBorder="1" applyAlignment="1">
      <alignment horizontal="right" wrapText="1"/>
    </xf>
    <xf numFmtId="9" fontId="3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9" fontId="3" fillId="0" borderId="1" xfId="0" applyNumberFormat="1" applyFont="1" applyFill="1" applyBorder="1" applyAlignment="1">
      <alignment horizontal="right" wrapText="1"/>
    </xf>
    <xf numFmtId="4" fontId="3" fillId="0" borderId="1" xfId="0" applyNumberFormat="1" applyFont="1" applyFill="1" applyBorder="1" applyAlignment="1">
      <alignment horizontal="right"/>
    </xf>
    <xf numFmtId="0" fontId="3" fillId="0" borderId="0" xfId="0" applyFont="1" applyAlignment="1">
      <alignment horizontal="right" wrapText="1"/>
    </xf>
    <xf numFmtId="0" fontId="1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2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9" fontId="3" fillId="0" borderId="2" xfId="0" applyNumberFormat="1" applyFont="1" applyBorder="1" applyAlignment="1">
      <alignment horizontal="center" wrapText="1"/>
    </xf>
    <xf numFmtId="3" fontId="2" fillId="0" borderId="2" xfId="0" applyNumberFormat="1" applyFont="1" applyBorder="1" applyAlignment="1">
      <alignment horizontal="center" wrapText="1"/>
    </xf>
    <xf numFmtId="4" fontId="3" fillId="0" borderId="2" xfId="0" applyNumberFormat="1" applyFont="1" applyFill="1" applyBorder="1" applyAlignment="1">
      <alignment horizontal="right" wrapText="1"/>
    </xf>
    <xf numFmtId="0" fontId="4" fillId="4" borderId="1" xfId="0" applyFont="1" applyFill="1" applyBorder="1" applyAlignment="1">
      <alignment horizontal="center" vertical="center" wrapText="1"/>
    </xf>
    <xf numFmtId="3" fontId="4" fillId="4" borderId="1" xfId="0" applyNumberFormat="1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horizontal="center" vertical="center" wrapText="1"/>
    </xf>
    <xf numFmtId="4" fontId="4" fillId="4" borderId="1" xfId="0" applyNumberFormat="1" applyFont="1" applyFill="1" applyBorder="1" applyAlignment="1">
      <alignment horizontal="center" vertical="center" wrapText="1"/>
    </xf>
    <xf numFmtId="1" fontId="4" fillId="4" borderId="1" xfId="0" applyNumberFormat="1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right" wrapText="1"/>
    </xf>
    <xf numFmtId="4" fontId="4" fillId="4" borderId="1" xfId="0" applyNumberFormat="1" applyFont="1" applyFill="1" applyBorder="1" applyAlignment="1">
      <alignment horizontal="right" wrapText="1"/>
    </xf>
    <xf numFmtId="9" fontId="4" fillId="4" borderId="1" xfId="0" applyNumberFormat="1" applyFont="1" applyFill="1" applyBorder="1" applyAlignment="1">
      <alignment horizontal="right" wrapText="1"/>
    </xf>
    <xf numFmtId="0" fontId="4" fillId="4" borderId="2" xfId="0" applyFont="1" applyFill="1" applyBorder="1" applyAlignment="1">
      <alignment horizontal="right" wrapText="1"/>
    </xf>
    <xf numFmtId="4" fontId="4" fillId="4" borderId="2" xfId="0" applyNumberFormat="1" applyFont="1" applyFill="1" applyBorder="1" applyAlignment="1">
      <alignment horizontal="right" wrapText="1"/>
    </xf>
    <xf numFmtId="9" fontId="4" fillId="4" borderId="2" xfId="0" applyNumberFormat="1" applyFont="1" applyFill="1" applyBorder="1" applyAlignment="1">
      <alignment horizontal="right" wrapText="1"/>
    </xf>
    <xf numFmtId="0" fontId="4" fillId="5" borderId="1" xfId="0" applyFont="1" applyFill="1" applyBorder="1" applyAlignment="1" applyProtection="1">
      <alignment horizontal="center" vertical="center" wrapText="1"/>
    </xf>
    <xf numFmtId="3" fontId="4" fillId="5" borderId="1" xfId="0" applyNumberFormat="1" applyFont="1" applyFill="1" applyBorder="1" applyAlignment="1" applyProtection="1">
      <alignment horizontal="center" vertical="center" wrapText="1"/>
    </xf>
    <xf numFmtId="4" fontId="4" fillId="5" borderId="1" xfId="0" applyNumberFormat="1" applyFont="1" applyFill="1" applyBorder="1" applyAlignment="1" applyProtection="1">
      <alignment horizontal="center" vertical="center" wrapText="1"/>
    </xf>
    <xf numFmtId="1" fontId="4" fillId="5" borderId="1" xfId="0" applyNumberFormat="1" applyFont="1" applyFill="1" applyBorder="1" applyAlignment="1" applyProtection="1">
      <alignment horizontal="center" vertical="center" wrapText="1"/>
    </xf>
    <xf numFmtId="4" fontId="12" fillId="5" borderId="4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Border="1" applyAlignment="1"/>
    <xf numFmtId="9" fontId="3" fillId="0" borderId="0" xfId="0" applyNumberFormat="1" applyFont="1" applyAlignment="1">
      <alignment wrapText="1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9" fontId="3" fillId="0" borderId="1" xfId="0" applyNumberFormat="1" applyFont="1" applyBorder="1" applyAlignment="1">
      <alignment wrapText="1"/>
    </xf>
    <xf numFmtId="0" fontId="2" fillId="3" borderId="2" xfId="0" applyFont="1" applyFill="1" applyBorder="1" applyAlignment="1">
      <alignment horizontal="right" vertical="center" wrapText="1"/>
    </xf>
    <xf numFmtId="4" fontId="2" fillId="3" borderId="2" xfId="0" applyNumberFormat="1" applyFont="1" applyFill="1" applyBorder="1" applyAlignment="1">
      <alignment vertical="center" wrapText="1"/>
    </xf>
    <xf numFmtId="9" fontId="2" fillId="3" borderId="2" xfId="0" applyNumberFormat="1" applyFont="1" applyFill="1" applyBorder="1" applyAlignment="1">
      <alignment vertical="center" wrapText="1"/>
    </xf>
    <xf numFmtId="0" fontId="6" fillId="0" borderId="0" xfId="0" applyFont="1" applyAlignment="1"/>
    <xf numFmtId="0" fontId="12" fillId="5" borderId="4" xfId="0" applyFont="1" applyFill="1" applyBorder="1" applyAlignment="1" applyProtection="1">
      <alignment horizontal="center" vertical="center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4" fontId="2" fillId="0" borderId="1" xfId="0" applyNumberFormat="1" applyFont="1" applyFill="1" applyBorder="1" applyAlignment="1">
      <alignment wrapText="1"/>
    </xf>
    <xf numFmtId="0" fontId="2" fillId="0" borderId="1" xfId="0" applyFont="1" applyBorder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wrapText="1"/>
    </xf>
    <xf numFmtId="0" fontId="3" fillId="0" borderId="1" xfId="0" applyFont="1" applyFill="1" applyBorder="1" applyAlignment="1">
      <alignment horizontal="left" wrapText="1"/>
    </xf>
    <xf numFmtId="3" fontId="2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right" wrapText="1"/>
    </xf>
    <xf numFmtId="0" fontId="3" fillId="0" borderId="1" xfId="0" applyFont="1" applyBorder="1" applyAlignment="1">
      <alignment horizontal="right" wrapText="1"/>
    </xf>
    <xf numFmtId="0" fontId="3" fillId="0" borderId="3" xfId="0" applyFont="1" applyFill="1" applyBorder="1" applyAlignment="1">
      <alignment horizontal="center" wrapText="1"/>
    </xf>
    <xf numFmtId="0" fontId="19" fillId="0" borderId="1" xfId="0" applyFont="1" applyFill="1" applyBorder="1" applyAlignment="1">
      <alignment wrapText="1"/>
    </xf>
    <xf numFmtId="0" fontId="18" fillId="0" borderId="1" xfId="0" applyFont="1" applyFill="1" applyBorder="1" applyAlignment="1">
      <alignment horizontal="left" wrapText="1"/>
    </xf>
    <xf numFmtId="9" fontId="18" fillId="0" borderId="1" xfId="0" applyNumberFormat="1" applyFont="1" applyFill="1" applyBorder="1" applyAlignment="1">
      <alignment horizontal="center" wrapText="1"/>
    </xf>
    <xf numFmtId="0" fontId="19" fillId="0" borderId="1" xfId="0" applyFont="1" applyBorder="1" applyAlignment="1">
      <alignment wrapText="1"/>
    </xf>
    <xf numFmtId="0" fontId="18" fillId="0" borderId="1" xfId="0" applyFont="1" applyBorder="1" applyAlignment="1">
      <alignment horizontal="left" wrapText="1"/>
    </xf>
    <xf numFmtId="0" fontId="19" fillId="0" borderId="1" xfId="0" applyFont="1" applyBorder="1" applyAlignment="1">
      <alignment horizontal="center" wrapText="1"/>
    </xf>
    <xf numFmtId="10" fontId="18" fillId="0" borderId="1" xfId="0" applyNumberFormat="1" applyFont="1" applyBorder="1" applyAlignment="1">
      <alignment horizontal="center" wrapText="1"/>
    </xf>
    <xf numFmtId="0" fontId="18" fillId="0" borderId="1" xfId="0" applyFont="1" applyFill="1" applyBorder="1" applyAlignment="1">
      <alignment horizontal="center" wrapText="1"/>
    </xf>
    <xf numFmtId="0" fontId="6" fillId="0" borderId="3" xfId="0" applyFont="1" applyFill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2" fillId="0" borderId="0" xfId="0" applyFont="1" applyAlignment="1">
      <alignment horizontal="right" wrapText="1"/>
    </xf>
    <xf numFmtId="0" fontId="13" fillId="0" borderId="0" xfId="0" applyFont="1" applyAlignment="1">
      <alignment horizontal="center" wrapText="1"/>
    </xf>
    <xf numFmtId="0" fontId="4" fillId="0" borderId="0" xfId="0" applyFont="1" applyBorder="1" applyAlignment="1">
      <alignment horizontal="left" wrapText="1"/>
    </xf>
    <xf numFmtId="0" fontId="4" fillId="0" borderId="0" xfId="0" applyFont="1" applyAlignment="1">
      <alignment horizontal="right" wrapText="1"/>
    </xf>
    <xf numFmtId="0" fontId="11" fillId="0" borderId="0" xfId="0" applyFont="1" applyAlignment="1">
      <alignment horizontal="center" wrapText="1"/>
    </xf>
    <xf numFmtId="0" fontId="14" fillId="0" borderId="0" xfId="0" applyFont="1" applyAlignment="1">
      <alignment horizontal="center" wrapText="1"/>
    </xf>
    <xf numFmtId="0" fontId="19" fillId="0" borderId="0" xfId="0" applyFont="1" applyAlignment="1">
      <alignment horizontal="left" wrapText="1"/>
    </xf>
    <xf numFmtId="0" fontId="19" fillId="0" borderId="0" xfId="0" applyFont="1" applyBorder="1" applyAlignment="1">
      <alignment horizontal="left" vertical="center" wrapText="1"/>
    </xf>
  </cellXfs>
  <cellStyles count="5">
    <cellStyle name="Dziesiętny 2" xfId="3"/>
    <cellStyle name="Excel Built-in Normal" xfId="4"/>
    <cellStyle name="Normalny" xfId="0" builtinId="0"/>
    <cellStyle name="Normalny 6" xfId="2"/>
    <cellStyle name="Procentowy" xfId="1" builtinId="5"/>
  </cellStyles>
  <dxfs count="0"/>
  <tableStyles count="0" defaultTableStyle="TableStyleMedium2" defaultPivotStyle="PivotStyleLight16"/>
  <colors>
    <mruColors>
      <color rgb="FFFFAFD7"/>
      <color rgb="FFFF5050"/>
      <color rgb="FFFF99CC"/>
      <color rgb="FFFF66FF"/>
      <color rgb="FFFF9966"/>
      <color rgb="FF66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C00000"/>
  </sheetPr>
  <dimension ref="A1:M123"/>
  <sheetViews>
    <sheetView view="pageBreakPreview" zoomScaleNormal="100" zoomScaleSheetLayoutView="100" workbookViewId="0">
      <selection activeCell="B17" sqref="B17"/>
    </sheetView>
  </sheetViews>
  <sheetFormatPr defaultRowHeight="13.2"/>
  <cols>
    <col min="1" max="1" width="4.33203125" style="3" customWidth="1"/>
    <col min="2" max="2" width="22.33203125" style="1" customWidth="1"/>
    <col min="3" max="3" width="13.109375" style="2" customWidth="1"/>
    <col min="4" max="4" width="18.6640625" style="34" customWidth="1"/>
    <col min="5" max="5" width="4.44140625" style="55" customWidth="1"/>
    <col min="6" max="6" width="6" style="1" customWidth="1"/>
    <col min="7" max="7" width="8.88671875" style="35" customWidth="1"/>
    <col min="8" max="8" width="9.88671875" style="1" customWidth="1"/>
    <col min="9" max="9" width="4.44140625" style="1" customWidth="1"/>
    <col min="10" max="10" width="9.109375" style="1" customWidth="1"/>
    <col min="11" max="11" width="9.88671875" style="1" customWidth="1"/>
    <col min="12" max="12" width="24.44140625" style="1" customWidth="1"/>
    <col min="13" max="15" width="8.88671875" style="1"/>
    <col min="16" max="16" width="11.5546875" style="1" bestFit="1" customWidth="1"/>
    <col min="17" max="249" width="8.88671875" style="1"/>
    <col min="250" max="250" width="3.5546875" style="1" customWidth="1"/>
    <col min="251" max="251" width="25.109375" style="1" customWidth="1"/>
    <col min="252" max="252" width="17.33203125" style="1" customWidth="1"/>
    <col min="253" max="253" width="15.6640625" style="1" customWidth="1"/>
    <col min="254" max="254" width="9.6640625" style="1" customWidth="1"/>
    <col min="255" max="255" width="8.88671875" style="1" customWidth="1"/>
    <col min="256" max="256" width="9.88671875" style="1" customWidth="1"/>
    <col min="257" max="257" width="5" style="1" customWidth="1"/>
    <col min="258" max="258" width="9.109375" style="1" customWidth="1"/>
    <col min="259" max="259" width="9.88671875" style="1" customWidth="1"/>
    <col min="260" max="260" width="11.6640625" style="1" customWidth="1"/>
    <col min="261" max="261" width="9.88671875" style="1" customWidth="1"/>
    <col min="262" max="505" width="8.88671875" style="1"/>
    <col min="506" max="506" width="3.5546875" style="1" customWidth="1"/>
    <col min="507" max="507" width="25.109375" style="1" customWidth="1"/>
    <col min="508" max="508" width="17.33203125" style="1" customWidth="1"/>
    <col min="509" max="509" width="15.6640625" style="1" customWidth="1"/>
    <col min="510" max="510" width="9.6640625" style="1" customWidth="1"/>
    <col min="511" max="511" width="8.88671875" style="1" customWidth="1"/>
    <col min="512" max="512" width="9.88671875" style="1" customWidth="1"/>
    <col min="513" max="513" width="5" style="1" customWidth="1"/>
    <col min="514" max="514" width="9.109375" style="1" customWidth="1"/>
    <col min="515" max="515" width="9.88671875" style="1" customWidth="1"/>
    <col min="516" max="516" width="11.6640625" style="1" customWidth="1"/>
    <col min="517" max="517" width="9.88671875" style="1" customWidth="1"/>
    <col min="518" max="761" width="8.88671875" style="1"/>
    <col min="762" max="762" width="3.5546875" style="1" customWidth="1"/>
    <col min="763" max="763" width="25.109375" style="1" customWidth="1"/>
    <col min="764" max="764" width="17.33203125" style="1" customWidth="1"/>
    <col min="765" max="765" width="15.6640625" style="1" customWidth="1"/>
    <col min="766" max="766" width="9.6640625" style="1" customWidth="1"/>
    <col min="767" max="767" width="8.88671875" style="1" customWidth="1"/>
    <col min="768" max="768" width="9.88671875" style="1" customWidth="1"/>
    <col min="769" max="769" width="5" style="1" customWidth="1"/>
    <col min="770" max="770" width="9.109375" style="1" customWidth="1"/>
    <col min="771" max="771" width="9.88671875" style="1" customWidth="1"/>
    <col min="772" max="772" width="11.6640625" style="1" customWidth="1"/>
    <col min="773" max="773" width="9.88671875" style="1" customWidth="1"/>
    <col min="774" max="1017" width="8.88671875" style="1"/>
    <col min="1018" max="1018" width="3.5546875" style="1" customWidth="1"/>
    <col min="1019" max="1019" width="25.109375" style="1" customWidth="1"/>
    <col min="1020" max="1020" width="17.33203125" style="1" customWidth="1"/>
    <col min="1021" max="1021" width="15.6640625" style="1" customWidth="1"/>
    <col min="1022" max="1022" width="9.6640625" style="1" customWidth="1"/>
    <col min="1023" max="1023" width="8.88671875" style="1" customWidth="1"/>
    <col min="1024" max="1024" width="9.88671875" style="1" customWidth="1"/>
    <col min="1025" max="1025" width="5" style="1" customWidth="1"/>
    <col min="1026" max="1026" width="9.109375" style="1" customWidth="1"/>
    <col min="1027" max="1027" width="9.88671875" style="1" customWidth="1"/>
    <col min="1028" max="1028" width="11.6640625" style="1" customWidth="1"/>
    <col min="1029" max="1029" width="9.88671875" style="1" customWidth="1"/>
    <col min="1030" max="1273" width="8.88671875" style="1"/>
    <col min="1274" max="1274" width="3.5546875" style="1" customWidth="1"/>
    <col min="1275" max="1275" width="25.109375" style="1" customWidth="1"/>
    <col min="1276" max="1276" width="17.33203125" style="1" customWidth="1"/>
    <col min="1277" max="1277" width="15.6640625" style="1" customWidth="1"/>
    <col min="1278" max="1278" width="9.6640625" style="1" customWidth="1"/>
    <col min="1279" max="1279" width="8.88671875" style="1" customWidth="1"/>
    <col min="1280" max="1280" width="9.88671875" style="1" customWidth="1"/>
    <col min="1281" max="1281" width="5" style="1" customWidth="1"/>
    <col min="1282" max="1282" width="9.109375" style="1" customWidth="1"/>
    <col min="1283" max="1283" width="9.88671875" style="1" customWidth="1"/>
    <col min="1284" max="1284" width="11.6640625" style="1" customWidth="1"/>
    <col min="1285" max="1285" width="9.88671875" style="1" customWidth="1"/>
    <col min="1286" max="1529" width="8.88671875" style="1"/>
    <col min="1530" max="1530" width="3.5546875" style="1" customWidth="1"/>
    <col min="1531" max="1531" width="25.109375" style="1" customWidth="1"/>
    <col min="1532" max="1532" width="17.33203125" style="1" customWidth="1"/>
    <col min="1533" max="1533" width="15.6640625" style="1" customWidth="1"/>
    <col min="1534" max="1534" width="9.6640625" style="1" customWidth="1"/>
    <col min="1535" max="1535" width="8.88671875" style="1" customWidth="1"/>
    <col min="1536" max="1536" width="9.88671875" style="1" customWidth="1"/>
    <col min="1537" max="1537" width="5" style="1" customWidth="1"/>
    <col min="1538" max="1538" width="9.109375" style="1" customWidth="1"/>
    <col min="1539" max="1539" width="9.88671875" style="1" customWidth="1"/>
    <col min="1540" max="1540" width="11.6640625" style="1" customWidth="1"/>
    <col min="1541" max="1541" width="9.88671875" style="1" customWidth="1"/>
    <col min="1542" max="1785" width="8.88671875" style="1"/>
    <col min="1786" max="1786" width="3.5546875" style="1" customWidth="1"/>
    <col min="1787" max="1787" width="25.109375" style="1" customWidth="1"/>
    <col min="1788" max="1788" width="17.33203125" style="1" customWidth="1"/>
    <col min="1789" max="1789" width="15.6640625" style="1" customWidth="1"/>
    <col min="1790" max="1790" width="9.6640625" style="1" customWidth="1"/>
    <col min="1791" max="1791" width="8.88671875" style="1" customWidth="1"/>
    <col min="1792" max="1792" width="9.88671875" style="1" customWidth="1"/>
    <col min="1793" max="1793" width="5" style="1" customWidth="1"/>
    <col min="1794" max="1794" width="9.109375" style="1" customWidth="1"/>
    <col min="1795" max="1795" width="9.88671875" style="1" customWidth="1"/>
    <col min="1796" max="1796" width="11.6640625" style="1" customWidth="1"/>
    <col min="1797" max="1797" width="9.88671875" style="1" customWidth="1"/>
    <col min="1798" max="2041" width="8.88671875" style="1"/>
    <col min="2042" max="2042" width="3.5546875" style="1" customWidth="1"/>
    <col min="2043" max="2043" width="25.109375" style="1" customWidth="1"/>
    <col min="2044" max="2044" width="17.33203125" style="1" customWidth="1"/>
    <col min="2045" max="2045" width="15.6640625" style="1" customWidth="1"/>
    <col min="2046" max="2046" width="9.6640625" style="1" customWidth="1"/>
    <col min="2047" max="2047" width="8.88671875" style="1" customWidth="1"/>
    <col min="2048" max="2048" width="9.88671875" style="1" customWidth="1"/>
    <col min="2049" max="2049" width="5" style="1" customWidth="1"/>
    <col min="2050" max="2050" width="9.109375" style="1" customWidth="1"/>
    <col min="2051" max="2051" width="9.88671875" style="1" customWidth="1"/>
    <col min="2052" max="2052" width="11.6640625" style="1" customWidth="1"/>
    <col min="2053" max="2053" width="9.88671875" style="1" customWidth="1"/>
    <col min="2054" max="2297" width="8.88671875" style="1"/>
    <col min="2298" max="2298" width="3.5546875" style="1" customWidth="1"/>
    <col min="2299" max="2299" width="25.109375" style="1" customWidth="1"/>
    <col min="2300" max="2300" width="17.33203125" style="1" customWidth="1"/>
    <col min="2301" max="2301" width="15.6640625" style="1" customWidth="1"/>
    <col min="2302" max="2302" width="9.6640625" style="1" customWidth="1"/>
    <col min="2303" max="2303" width="8.88671875" style="1" customWidth="1"/>
    <col min="2304" max="2304" width="9.88671875" style="1" customWidth="1"/>
    <col min="2305" max="2305" width="5" style="1" customWidth="1"/>
    <col min="2306" max="2306" width="9.109375" style="1" customWidth="1"/>
    <col min="2307" max="2307" width="9.88671875" style="1" customWidth="1"/>
    <col min="2308" max="2308" width="11.6640625" style="1" customWidth="1"/>
    <col min="2309" max="2309" width="9.88671875" style="1" customWidth="1"/>
    <col min="2310" max="2553" width="8.88671875" style="1"/>
    <col min="2554" max="2554" width="3.5546875" style="1" customWidth="1"/>
    <col min="2555" max="2555" width="25.109375" style="1" customWidth="1"/>
    <col min="2556" max="2556" width="17.33203125" style="1" customWidth="1"/>
    <col min="2557" max="2557" width="15.6640625" style="1" customWidth="1"/>
    <col min="2558" max="2558" width="9.6640625" style="1" customWidth="1"/>
    <col min="2559" max="2559" width="8.88671875" style="1" customWidth="1"/>
    <col min="2560" max="2560" width="9.88671875" style="1" customWidth="1"/>
    <col min="2561" max="2561" width="5" style="1" customWidth="1"/>
    <col min="2562" max="2562" width="9.109375" style="1" customWidth="1"/>
    <col min="2563" max="2563" width="9.88671875" style="1" customWidth="1"/>
    <col min="2564" max="2564" width="11.6640625" style="1" customWidth="1"/>
    <col min="2565" max="2565" width="9.88671875" style="1" customWidth="1"/>
    <col min="2566" max="2809" width="8.88671875" style="1"/>
    <col min="2810" max="2810" width="3.5546875" style="1" customWidth="1"/>
    <col min="2811" max="2811" width="25.109375" style="1" customWidth="1"/>
    <col min="2812" max="2812" width="17.33203125" style="1" customWidth="1"/>
    <col min="2813" max="2813" width="15.6640625" style="1" customWidth="1"/>
    <col min="2814" max="2814" width="9.6640625" style="1" customWidth="1"/>
    <col min="2815" max="2815" width="8.88671875" style="1" customWidth="1"/>
    <col min="2816" max="2816" width="9.88671875" style="1" customWidth="1"/>
    <col min="2817" max="2817" width="5" style="1" customWidth="1"/>
    <col min="2818" max="2818" width="9.109375" style="1" customWidth="1"/>
    <col min="2819" max="2819" width="9.88671875" style="1" customWidth="1"/>
    <col min="2820" max="2820" width="11.6640625" style="1" customWidth="1"/>
    <col min="2821" max="2821" width="9.88671875" style="1" customWidth="1"/>
    <col min="2822" max="3065" width="8.88671875" style="1"/>
    <col min="3066" max="3066" width="3.5546875" style="1" customWidth="1"/>
    <col min="3067" max="3067" width="25.109375" style="1" customWidth="1"/>
    <col min="3068" max="3068" width="17.33203125" style="1" customWidth="1"/>
    <col min="3069" max="3069" width="15.6640625" style="1" customWidth="1"/>
    <col min="3070" max="3070" width="9.6640625" style="1" customWidth="1"/>
    <col min="3071" max="3071" width="8.88671875" style="1" customWidth="1"/>
    <col min="3072" max="3072" width="9.88671875" style="1" customWidth="1"/>
    <col min="3073" max="3073" width="5" style="1" customWidth="1"/>
    <col min="3074" max="3074" width="9.109375" style="1" customWidth="1"/>
    <col min="3075" max="3075" width="9.88671875" style="1" customWidth="1"/>
    <col min="3076" max="3076" width="11.6640625" style="1" customWidth="1"/>
    <col min="3077" max="3077" width="9.88671875" style="1" customWidth="1"/>
    <col min="3078" max="3321" width="8.88671875" style="1"/>
    <col min="3322" max="3322" width="3.5546875" style="1" customWidth="1"/>
    <col min="3323" max="3323" width="25.109375" style="1" customWidth="1"/>
    <col min="3324" max="3324" width="17.33203125" style="1" customWidth="1"/>
    <col min="3325" max="3325" width="15.6640625" style="1" customWidth="1"/>
    <col min="3326" max="3326" width="9.6640625" style="1" customWidth="1"/>
    <col min="3327" max="3327" width="8.88671875" style="1" customWidth="1"/>
    <col min="3328" max="3328" width="9.88671875" style="1" customWidth="1"/>
    <col min="3329" max="3329" width="5" style="1" customWidth="1"/>
    <col min="3330" max="3330" width="9.109375" style="1" customWidth="1"/>
    <col min="3331" max="3331" width="9.88671875" style="1" customWidth="1"/>
    <col min="3332" max="3332" width="11.6640625" style="1" customWidth="1"/>
    <col min="3333" max="3333" width="9.88671875" style="1" customWidth="1"/>
    <col min="3334" max="3577" width="8.88671875" style="1"/>
    <col min="3578" max="3578" width="3.5546875" style="1" customWidth="1"/>
    <col min="3579" max="3579" width="25.109375" style="1" customWidth="1"/>
    <col min="3580" max="3580" width="17.33203125" style="1" customWidth="1"/>
    <col min="3581" max="3581" width="15.6640625" style="1" customWidth="1"/>
    <col min="3582" max="3582" width="9.6640625" style="1" customWidth="1"/>
    <col min="3583" max="3583" width="8.88671875" style="1" customWidth="1"/>
    <col min="3584" max="3584" width="9.88671875" style="1" customWidth="1"/>
    <col min="3585" max="3585" width="5" style="1" customWidth="1"/>
    <col min="3586" max="3586" width="9.109375" style="1" customWidth="1"/>
    <col min="3587" max="3587" width="9.88671875" style="1" customWidth="1"/>
    <col min="3588" max="3588" width="11.6640625" style="1" customWidth="1"/>
    <col min="3589" max="3589" width="9.88671875" style="1" customWidth="1"/>
    <col min="3590" max="3833" width="8.88671875" style="1"/>
    <col min="3834" max="3834" width="3.5546875" style="1" customWidth="1"/>
    <col min="3835" max="3835" width="25.109375" style="1" customWidth="1"/>
    <col min="3836" max="3836" width="17.33203125" style="1" customWidth="1"/>
    <col min="3837" max="3837" width="15.6640625" style="1" customWidth="1"/>
    <col min="3838" max="3838" width="9.6640625" style="1" customWidth="1"/>
    <col min="3839" max="3839" width="8.88671875" style="1" customWidth="1"/>
    <col min="3840" max="3840" width="9.88671875" style="1" customWidth="1"/>
    <col min="3841" max="3841" width="5" style="1" customWidth="1"/>
    <col min="3842" max="3842" width="9.109375" style="1" customWidth="1"/>
    <col min="3843" max="3843" width="9.88671875" style="1" customWidth="1"/>
    <col min="3844" max="3844" width="11.6640625" style="1" customWidth="1"/>
    <col min="3845" max="3845" width="9.88671875" style="1" customWidth="1"/>
    <col min="3846" max="4089" width="8.88671875" style="1"/>
    <col min="4090" max="4090" width="3.5546875" style="1" customWidth="1"/>
    <col min="4091" max="4091" width="25.109375" style="1" customWidth="1"/>
    <col min="4092" max="4092" width="17.33203125" style="1" customWidth="1"/>
    <col min="4093" max="4093" width="15.6640625" style="1" customWidth="1"/>
    <col min="4094" max="4094" width="9.6640625" style="1" customWidth="1"/>
    <col min="4095" max="4095" width="8.88671875" style="1" customWidth="1"/>
    <col min="4096" max="4096" width="9.88671875" style="1" customWidth="1"/>
    <col min="4097" max="4097" width="5" style="1" customWidth="1"/>
    <col min="4098" max="4098" width="9.109375" style="1" customWidth="1"/>
    <col min="4099" max="4099" width="9.88671875" style="1" customWidth="1"/>
    <col min="4100" max="4100" width="11.6640625" style="1" customWidth="1"/>
    <col min="4101" max="4101" width="9.88671875" style="1" customWidth="1"/>
    <col min="4102" max="4345" width="8.88671875" style="1"/>
    <col min="4346" max="4346" width="3.5546875" style="1" customWidth="1"/>
    <col min="4347" max="4347" width="25.109375" style="1" customWidth="1"/>
    <col min="4348" max="4348" width="17.33203125" style="1" customWidth="1"/>
    <col min="4349" max="4349" width="15.6640625" style="1" customWidth="1"/>
    <col min="4350" max="4350" width="9.6640625" style="1" customWidth="1"/>
    <col min="4351" max="4351" width="8.88671875" style="1" customWidth="1"/>
    <col min="4352" max="4352" width="9.88671875" style="1" customWidth="1"/>
    <col min="4353" max="4353" width="5" style="1" customWidth="1"/>
    <col min="4354" max="4354" width="9.109375" style="1" customWidth="1"/>
    <col min="4355" max="4355" width="9.88671875" style="1" customWidth="1"/>
    <col min="4356" max="4356" width="11.6640625" style="1" customWidth="1"/>
    <col min="4357" max="4357" width="9.88671875" style="1" customWidth="1"/>
    <col min="4358" max="4601" width="8.88671875" style="1"/>
    <col min="4602" max="4602" width="3.5546875" style="1" customWidth="1"/>
    <col min="4603" max="4603" width="25.109375" style="1" customWidth="1"/>
    <col min="4604" max="4604" width="17.33203125" style="1" customWidth="1"/>
    <col min="4605" max="4605" width="15.6640625" style="1" customWidth="1"/>
    <col min="4606" max="4606" width="9.6640625" style="1" customWidth="1"/>
    <col min="4607" max="4607" width="8.88671875" style="1" customWidth="1"/>
    <col min="4608" max="4608" width="9.88671875" style="1" customWidth="1"/>
    <col min="4609" max="4609" width="5" style="1" customWidth="1"/>
    <col min="4610" max="4610" width="9.109375" style="1" customWidth="1"/>
    <col min="4611" max="4611" width="9.88671875" style="1" customWidth="1"/>
    <col min="4612" max="4612" width="11.6640625" style="1" customWidth="1"/>
    <col min="4613" max="4613" width="9.88671875" style="1" customWidth="1"/>
    <col min="4614" max="4857" width="8.88671875" style="1"/>
    <col min="4858" max="4858" width="3.5546875" style="1" customWidth="1"/>
    <col min="4859" max="4859" width="25.109375" style="1" customWidth="1"/>
    <col min="4860" max="4860" width="17.33203125" style="1" customWidth="1"/>
    <col min="4861" max="4861" width="15.6640625" style="1" customWidth="1"/>
    <col min="4862" max="4862" width="9.6640625" style="1" customWidth="1"/>
    <col min="4863" max="4863" width="8.88671875" style="1" customWidth="1"/>
    <col min="4864" max="4864" width="9.88671875" style="1" customWidth="1"/>
    <col min="4865" max="4865" width="5" style="1" customWidth="1"/>
    <col min="4866" max="4866" width="9.109375" style="1" customWidth="1"/>
    <col min="4867" max="4867" width="9.88671875" style="1" customWidth="1"/>
    <col min="4868" max="4868" width="11.6640625" style="1" customWidth="1"/>
    <col min="4869" max="4869" width="9.88671875" style="1" customWidth="1"/>
    <col min="4870" max="5113" width="8.88671875" style="1"/>
    <col min="5114" max="5114" width="3.5546875" style="1" customWidth="1"/>
    <col min="5115" max="5115" width="25.109375" style="1" customWidth="1"/>
    <col min="5116" max="5116" width="17.33203125" style="1" customWidth="1"/>
    <col min="5117" max="5117" width="15.6640625" style="1" customWidth="1"/>
    <col min="5118" max="5118" width="9.6640625" style="1" customWidth="1"/>
    <col min="5119" max="5119" width="8.88671875" style="1" customWidth="1"/>
    <col min="5120" max="5120" width="9.88671875" style="1" customWidth="1"/>
    <col min="5121" max="5121" width="5" style="1" customWidth="1"/>
    <col min="5122" max="5122" width="9.109375" style="1" customWidth="1"/>
    <col min="5123" max="5123" width="9.88671875" style="1" customWidth="1"/>
    <col min="5124" max="5124" width="11.6640625" style="1" customWidth="1"/>
    <col min="5125" max="5125" width="9.88671875" style="1" customWidth="1"/>
    <col min="5126" max="5369" width="8.88671875" style="1"/>
    <col min="5370" max="5370" width="3.5546875" style="1" customWidth="1"/>
    <col min="5371" max="5371" width="25.109375" style="1" customWidth="1"/>
    <col min="5372" max="5372" width="17.33203125" style="1" customWidth="1"/>
    <col min="5373" max="5373" width="15.6640625" style="1" customWidth="1"/>
    <col min="5374" max="5374" width="9.6640625" style="1" customWidth="1"/>
    <col min="5375" max="5375" width="8.88671875" style="1" customWidth="1"/>
    <col min="5376" max="5376" width="9.88671875" style="1" customWidth="1"/>
    <col min="5377" max="5377" width="5" style="1" customWidth="1"/>
    <col min="5378" max="5378" width="9.109375" style="1" customWidth="1"/>
    <col min="5379" max="5379" width="9.88671875" style="1" customWidth="1"/>
    <col min="5380" max="5380" width="11.6640625" style="1" customWidth="1"/>
    <col min="5381" max="5381" width="9.88671875" style="1" customWidth="1"/>
    <col min="5382" max="5625" width="8.88671875" style="1"/>
    <col min="5626" max="5626" width="3.5546875" style="1" customWidth="1"/>
    <col min="5627" max="5627" width="25.109375" style="1" customWidth="1"/>
    <col min="5628" max="5628" width="17.33203125" style="1" customWidth="1"/>
    <col min="5629" max="5629" width="15.6640625" style="1" customWidth="1"/>
    <col min="5630" max="5630" width="9.6640625" style="1" customWidth="1"/>
    <col min="5631" max="5631" width="8.88671875" style="1" customWidth="1"/>
    <col min="5632" max="5632" width="9.88671875" style="1" customWidth="1"/>
    <col min="5633" max="5633" width="5" style="1" customWidth="1"/>
    <col min="5634" max="5634" width="9.109375" style="1" customWidth="1"/>
    <col min="5635" max="5635" width="9.88671875" style="1" customWidth="1"/>
    <col min="5636" max="5636" width="11.6640625" style="1" customWidth="1"/>
    <col min="5637" max="5637" width="9.88671875" style="1" customWidth="1"/>
    <col min="5638" max="5881" width="8.88671875" style="1"/>
    <col min="5882" max="5882" width="3.5546875" style="1" customWidth="1"/>
    <col min="5883" max="5883" width="25.109375" style="1" customWidth="1"/>
    <col min="5884" max="5884" width="17.33203125" style="1" customWidth="1"/>
    <col min="5885" max="5885" width="15.6640625" style="1" customWidth="1"/>
    <col min="5886" max="5886" width="9.6640625" style="1" customWidth="1"/>
    <col min="5887" max="5887" width="8.88671875" style="1" customWidth="1"/>
    <col min="5888" max="5888" width="9.88671875" style="1" customWidth="1"/>
    <col min="5889" max="5889" width="5" style="1" customWidth="1"/>
    <col min="5890" max="5890" width="9.109375" style="1" customWidth="1"/>
    <col min="5891" max="5891" width="9.88671875" style="1" customWidth="1"/>
    <col min="5892" max="5892" width="11.6640625" style="1" customWidth="1"/>
    <col min="5893" max="5893" width="9.88671875" style="1" customWidth="1"/>
    <col min="5894" max="6137" width="8.88671875" style="1"/>
    <col min="6138" max="6138" width="3.5546875" style="1" customWidth="1"/>
    <col min="6139" max="6139" width="25.109375" style="1" customWidth="1"/>
    <col min="6140" max="6140" width="17.33203125" style="1" customWidth="1"/>
    <col min="6141" max="6141" width="15.6640625" style="1" customWidth="1"/>
    <col min="6142" max="6142" width="9.6640625" style="1" customWidth="1"/>
    <col min="6143" max="6143" width="8.88671875" style="1" customWidth="1"/>
    <col min="6144" max="6144" width="9.88671875" style="1" customWidth="1"/>
    <col min="6145" max="6145" width="5" style="1" customWidth="1"/>
    <col min="6146" max="6146" width="9.109375" style="1" customWidth="1"/>
    <col min="6147" max="6147" width="9.88671875" style="1" customWidth="1"/>
    <col min="6148" max="6148" width="11.6640625" style="1" customWidth="1"/>
    <col min="6149" max="6149" width="9.88671875" style="1" customWidth="1"/>
    <col min="6150" max="6393" width="8.88671875" style="1"/>
    <col min="6394" max="6394" width="3.5546875" style="1" customWidth="1"/>
    <col min="6395" max="6395" width="25.109375" style="1" customWidth="1"/>
    <col min="6396" max="6396" width="17.33203125" style="1" customWidth="1"/>
    <col min="6397" max="6397" width="15.6640625" style="1" customWidth="1"/>
    <col min="6398" max="6398" width="9.6640625" style="1" customWidth="1"/>
    <col min="6399" max="6399" width="8.88671875" style="1" customWidth="1"/>
    <col min="6400" max="6400" width="9.88671875" style="1" customWidth="1"/>
    <col min="6401" max="6401" width="5" style="1" customWidth="1"/>
    <col min="6402" max="6402" width="9.109375" style="1" customWidth="1"/>
    <col min="6403" max="6403" width="9.88671875" style="1" customWidth="1"/>
    <col min="6404" max="6404" width="11.6640625" style="1" customWidth="1"/>
    <col min="6405" max="6405" width="9.88671875" style="1" customWidth="1"/>
    <col min="6406" max="6649" width="8.88671875" style="1"/>
    <col min="6650" max="6650" width="3.5546875" style="1" customWidth="1"/>
    <col min="6651" max="6651" width="25.109375" style="1" customWidth="1"/>
    <col min="6652" max="6652" width="17.33203125" style="1" customWidth="1"/>
    <col min="6653" max="6653" width="15.6640625" style="1" customWidth="1"/>
    <col min="6654" max="6654" width="9.6640625" style="1" customWidth="1"/>
    <col min="6655" max="6655" width="8.88671875" style="1" customWidth="1"/>
    <col min="6656" max="6656" width="9.88671875" style="1" customWidth="1"/>
    <col min="6657" max="6657" width="5" style="1" customWidth="1"/>
    <col min="6658" max="6658" width="9.109375" style="1" customWidth="1"/>
    <col min="6659" max="6659" width="9.88671875" style="1" customWidth="1"/>
    <col min="6660" max="6660" width="11.6640625" style="1" customWidth="1"/>
    <col min="6661" max="6661" width="9.88671875" style="1" customWidth="1"/>
    <col min="6662" max="6905" width="8.88671875" style="1"/>
    <col min="6906" max="6906" width="3.5546875" style="1" customWidth="1"/>
    <col min="6907" max="6907" width="25.109375" style="1" customWidth="1"/>
    <col min="6908" max="6908" width="17.33203125" style="1" customWidth="1"/>
    <col min="6909" max="6909" width="15.6640625" style="1" customWidth="1"/>
    <col min="6910" max="6910" width="9.6640625" style="1" customWidth="1"/>
    <col min="6911" max="6911" width="8.88671875" style="1" customWidth="1"/>
    <col min="6912" max="6912" width="9.88671875" style="1" customWidth="1"/>
    <col min="6913" max="6913" width="5" style="1" customWidth="1"/>
    <col min="6914" max="6914" width="9.109375" style="1" customWidth="1"/>
    <col min="6915" max="6915" width="9.88671875" style="1" customWidth="1"/>
    <col min="6916" max="6916" width="11.6640625" style="1" customWidth="1"/>
    <col min="6917" max="6917" width="9.88671875" style="1" customWidth="1"/>
    <col min="6918" max="7161" width="8.88671875" style="1"/>
    <col min="7162" max="7162" width="3.5546875" style="1" customWidth="1"/>
    <col min="7163" max="7163" width="25.109375" style="1" customWidth="1"/>
    <col min="7164" max="7164" width="17.33203125" style="1" customWidth="1"/>
    <col min="7165" max="7165" width="15.6640625" style="1" customWidth="1"/>
    <col min="7166" max="7166" width="9.6640625" style="1" customWidth="1"/>
    <col min="7167" max="7167" width="8.88671875" style="1" customWidth="1"/>
    <col min="7168" max="7168" width="9.88671875" style="1" customWidth="1"/>
    <col min="7169" max="7169" width="5" style="1" customWidth="1"/>
    <col min="7170" max="7170" width="9.109375" style="1" customWidth="1"/>
    <col min="7171" max="7171" width="9.88671875" style="1" customWidth="1"/>
    <col min="7172" max="7172" width="11.6640625" style="1" customWidth="1"/>
    <col min="7173" max="7173" width="9.88671875" style="1" customWidth="1"/>
    <col min="7174" max="7417" width="8.88671875" style="1"/>
    <col min="7418" max="7418" width="3.5546875" style="1" customWidth="1"/>
    <col min="7419" max="7419" width="25.109375" style="1" customWidth="1"/>
    <col min="7420" max="7420" width="17.33203125" style="1" customWidth="1"/>
    <col min="7421" max="7421" width="15.6640625" style="1" customWidth="1"/>
    <col min="7422" max="7422" width="9.6640625" style="1" customWidth="1"/>
    <col min="7423" max="7423" width="8.88671875" style="1" customWidth="1"/>
    <col min="7424" max="7424" width="9.88671875" style="1" customWidth="1"/>
    <col min="7425" max="7425" width="5" style="1" customWidth="1"/>
    <col min="7426" max="7426" width="9.109375" style="1" customWidth="1"/>
    <col min="7427" max="7427" width="9.88671875" style="1" customWidth="1"/>
    <col min="7428" max="7428" width="11.6640625" style="1" customWidth="1"/>
    <col min="7429" max="7429" width="9.88671875" style="1" customWidth="1"/>
    <col min="7430" max="7673" width="8.88671875" style="1"/>
    <col min="7674" max="7674" width="3.5546875" style="1" customWidth="1"/>
    <col min="7675" max="7675" width="25.109375" style="1" customWidth="1"/>
    <col min="7676" max="7676" width="17.33203125" style="1" customWidth="1"/>
    <col min="7677" max="7677" width="15.6640625" style="1" customWidth="1"/>
    <col min="7678" max="7678" width="9.6640625" style="1" customWidth="1"/>
    <col min="7679" max="7679" width="8.88671875" style="1" customWidth="1"/>
    <col min="7680" max="7680" width="9.88671875" style="1" customWidth="1"/>
    <col min="7681" max="7681" width="5" style="1" customWidth="1"/>
    <col min="7682" max="7682" width="9.109375" style="1" customWidth="1"/>
    <col min="7683" max="7683" width="9.88671875" style="1" customWidth="1"/>
    <col min="7684" max="7684" width="11.6640625" style="1" customWidth="1"/>
    <col min="7685" max="7685" width="9.88671875" style="1" customWidth="1"/>
    <col min="7686" max="7929" width="8.88671875" style="1"/>
    <col min="7930" max="7930" width="3.5546875" style="1" customWidth="1"/>
    <col min="7931" max="7931" width="25.109375" style="1" customWidth="1"/>
    <col min="7932" max="7932" width="17.33203125" style="1" customWidth="1"/>
    <col min="7933" max="7933" width="15.6640625" style="1" customWidth="1"/>
    <col min="7934" max="7934" width="9.6640625" style="1" customWidth="1"/>
    <col min="7935" max="7935" width="8.88671875" style="1" customWidth="1"/>
    <col min="7936" max="7936" width="9.88671875" style="1" customWidth="1"/>
    <col min="7937" max="7937" width="5" style="1" customWidth="1"/>
    <col min="7938" max="7938" width="9.109375" style="1" customWidth="1"/>
    <col min="7939" max="7939" width="9.88671875" style="1" customWidth="1"/>
    <col min="7940" max="7940" width="11.6640625" style="1" customWidth="1"/>
    <col min="7941" max="7941" width="9.88671875" style="1" customWidth="1"/>
    <col min="7942" max="8185" width="8.88671875" style="1"/>
    <col min="8186" max="8186" width="3.5546875" style="1" customWidth="1"/>
    <col min="8187" max="8187" width="25.109375" style="1" customWidth="1"/>
    <col min="8188" max="8188" width="17.33203125" style="1" customWidth="1"/>
    <col min="8189" max="8189" width="15.6640625" style="1" customWidth="1"/>
    <col min="8190" max="8190" width="9.6640625" style="1" customWidth="1"/>
    <col min="8191" max="8191" width="8.88671875" style="1" customWidth="1"/>
    <col min="8192" max="8192" width="9.88671875" style="1" customWidth="1"/>
    <col min="8193" max="8193" width="5" style="1" customWidth="1"/>
    <col min="8194" max="8194" width="9.109375" style="1" customWidth="1"/>
    <col min="8195" max="8195" width="9.88671875" style="1" customWidth="1"/>
    <col min="8196" max="8196" width="11.6640625" style="1" customWidth="1"/>
    <col min="8197" max="8197" width="9.88671875" style="1" customWidth="1"/>
    <col min="8198" max="8441" width="8.88671875" style="1"/>
    <col min="8442" max="8442" width="3.5546875" style="1" customWidth="1"/>
    <col min="8443" max="8443" width="25.109375" style="1" customWidth="1"/>
    <col min="8444" max="8444" width="17.33203125" style="1" customWidth="1"/>
    <col min="8445" max="8445" width="15.6640625" style="1" customWidth="1"/>
    <col min="8446" max="8446" width="9.6640625" style="1" customWidth="1"/>
    <col min="8447" max="8447" width="8.88671875" style="1" customWidth="1"/>
    <col min="8448" max="8448" width="9.88671875" style="1" customWidth="1"/>
    <col min="8449" max="8449" width="5" style="1" customWidth="1"/>
    <col min="8450" max="8450" width="9.109375" style="1" customWidth="1"/>
    <col min="8451" max="8451" width="9.88671875" style="1" customWidth="1"/>
    <col min="8452" max="8452" width="11.6640625" style="1" customWidth="1"/>
    <col min="8453" max="8453" width="9.88671875" style="1" customWidth="1"/>
    <col min="8454" max="8697" width="8.88671875" style="1"/>
    <col min="8698" max="8698" width="3.5546875" style="1" customWidth="1"/>
    <col min="8699" max="8699" width="25.109375" style="1" customWidth="1"/>
    <col min="8700" max="8700" width="17.33203125" style="1" customWidth="1"/>
    <col min="8701" max="8701" width="15.6640625" style="1" customWidth="1"/>
    <col min="8702" max="8702" width="9.6640625" style="1" customWidth="1"/>
    <col min="8703" max="8703" width="8.88671875" style="1" customWidth="1"/>
    <col min="8704" max="8704" width="9.88671875" style="1" customWidth="1"/>
    <col min="8705" max="8705" width="5" style="1" customWidth="1"/>
    <col min="8706" max="8706" width="9.109375" style="1" customWidth="1"/>
    <col min="8707" max="8707" width="9.88671875" style="1" customWidth="1"/>
    <col min="8708" max="8708" width="11.6640625" style="1" customWidth="1"/>
    <col min="8709" max="8709" width="9.88671875" style="1" customWidth="1"/>
    <col min="8710" max="8953" width="8.88671875" style="1"/>
    <col min="8954" max="8954" width="3.5546875" style="1" customWidth="1"/>
    <col min="8955" max="8955" width="25.109375" style="1" customWidth="1"/>
    <col min="8956" max="8956" width="17.33203125" style="1" customWidth="1"/>
    <col min="8957" max="8957" width="15.6640625" style="1" customWidth="1"/>
    <col min="8958" max="8958" width="9.6640625" style="1" customWidth="1"/>
    <col min="8959" max="8959" width="8.88671875" style="1" customWidth="1"/>
    <col min="8960" max="8960" width="9.88671875" style="1" customWidth="1"/>
    <col min="8961" max="8961" width="5" style="1" customWidth="1"/>
    <col min="8962" max="8962" width="9.109375" style="1" customWidth="1"/>
    <col min="8963" max="8963" width="9.88671875" style="1" customWidth="1"/>
    <col min="8964" max="8964" width="11.6640625" style="1" customWidth="1"/>
    <col min="8965" max="8965" width="9.88671875" style="1" customWidth="1"/>
    <col min="8966" max="9209" width="8.88671875" style="1"/>
    <col min="9210" max="9210" width="3.5546875" style="1" customWidth="1"/>
    <col min="9211" max="9211" width="25.109375" style="1" customWidth="1"/>
    <col min="9212" max="9212" width="17.33203125" style="1" customWidth="1"/>
    <col min="9213" max="9213" width="15.6640625" style="1" customWidth="1"/>
    <col min="9214" max="9214" width="9.6640625" style="1" customWidth="1"/>
    <col min="9215" max="9215" width="8.88671875" style="1" customWidth="1"/>
    <col min="9216" max="9216" width="9.88671875" style="1" customWidth="1"/>
    <col min="9217" max="9217" width="5" style="1" customWidth="1"/>
    <col min="9218" max="9218" width="9.109375" style="1" customWidth="1"/>
    <col min="9219" max="9219" width="9.88671875" style="1" customWidth="1"/>
    <col min="9220" max="9220" width="11.6640625" style="1" customWidth="1"/>
    <col min="9221" max="9221" width="9.88671875" style="1" customWidth="1"/>
    <col min="9222" max="9465" width="8.88671875" style="1"/>
    <col min="9466" max="9466" width="3.5546875" style="1" customWidth="1"/>
    <col min="9467" max="9467" width="25.109375" style="1" customWidth="1"/>
    <col min="9468" max="9468" width="17.33203125" style="1" customWidth="1"/>
    <col min="9469" max="9469" width="15.6640625" style="1" customWidth="1"/>
    <col min="9470" max="9470" width="9.6640625" style="1" customWidth="1"/>
    <col min="9471" max="9471" width="8.88671875" style="1" customWidth="1"/>
    <col min="9472" max="9472" width="9.88671875" style="1" customWidth="1"/>
    <col min="9473" max="9473" width="5" style="1" customWidth="1"/>
    <col min="9474" max="9474" width="9.109375" style="1" customWidth="1"/>
    <col min="9475" max="9475" width="9.88671875" style="1" customWidth="1"/>
    <col min="9476" max="9476" width="11.6640625" style="1" customWidth="1"/>
    <col min="9477" max="9477" width="9.88671875" style="1" customWidth="1"/>
    <col min="9478" max="9721" width="8.88671875" style="1"/>
    <col min="9722" max="9722" width="3.5546875" style="1" customWidth="1"/>
    <col min="9723" max="9723" width="25.109375" style="1" customWidth="1"/>
    <col min="9724" max="9724" width="17.33203125" style="1" customWidth="1"/>
    <col min="9725" max="9725" width="15.6640625" style="1" customWidth="1"/>
    <col min="9726" max="9726" width="9.6640625" style="1" customWidth="1"/>
    <col min="9727" max="9727" width="8.88671875" style="1" customWidth="1"/>
    <col min="9728" max="9728" width="9.88671875" style="1" customWidth="1"/>
    <col min="9729" max="9729" width="5" style="1" customWidth="1"/>
    <col min="9730" max="9730" width="9.109375" style="1" customWidth="1"/>
    <col min="9731" max="9731" width="9.88671875" style="1" customWidth="1"/>
    <col min="9732" max="9732" width="11.6640625" style="1" customWidth="1"/>
    <col min="9733" max="9733" width="9.88671875" style="1" customWidth="1"/>
    <col min="9734" max="9977" width="8.88671875" style="1"/>
    <col min="9978" max="9978" width="3.5546875" style="1" customWidth="1"/>
    <col min="9979" max="9979" width="25.109375" style="1" customWidth="1"/>
    <col min="9980" max="9980" width="17.33203125" style="1" customWidth="1"/>
    <col min="9981" max="9981" width="15.6640625" style="1" customWidth="1"/>
    <col min="9982" max="9982" width="9.6640625" style="1" customWidth="1"/>
    <col min="9983" max="9983" width="8.88671875" style="1" customWidth="1"/>
    <col min="9984" max="9984" width="9.88671875" style="1" customWidth="1"/>
    <col min="9985" max="9985" width="5" style="1" customWidth="1"/>
    <col min="9986" max="9986" width="9.109375" style="1" customWidth="1"/>
    <col min="9987" max="9987" width="9.88671875" style="1" customWidth="1"/>
    <col min="9988" max="9988" width="11.6640625" style="1" customWidth="1"/>
    <col min="9989" max="9989" width="9.88671875" style="1" customWidth="1"/>
    <col min="9990" max="10233" width="8.88671875" style="1"/>
    <col min="10234" max="10234" width="3.5546875" style="1" customWidth="1"/>
    <col min="10235" max="10235" width="25.109375" style="1" customWidth="1"/>
    <col min="10236" max="10236" width="17.33203125" style="1" customWidth="1"/>
    <col min="10237" max="10237" width="15.6640625" style="1" customWidth="1"/>
    <col min="10238" max="10238" width="9.6640625" style="1" customWidth="1"/>
    <col min="10239" max="10239" width="8.88671875" style="1" customWidth="1"/>
    <col min="10240" max="10240" width="9.88671875" style="1" customWidth="1"/>
    <col min="10241" max="10241" width="5" style="1" customWidth="1"/>
    <col min="10242" max="10242" width="9.109375" style="1" customWidth="1"/>
    <col min="10243" max="10243" width="9.88671875" style="1" customWidth="1"/>
    <col min="10244" max="10244" width="11.6640625" style="1" customWidth="1"/>
    <col min="10245" max="10245" width="9.88671875" style="1" customWidth="1"/>
    <col min="10246" max="10489" width="8.88671875" style="1"/>
    <col min="10490" max="10490" width="3.5546875" style="1" customWidth="1"/>
    <col min="10491" max="10491" width="25.109375" style="1" customWidth="1"/>
    <col min="10492" max="10492" width="17.33203125" style="1" customWidth="1"/>
    <col min="10493" max="10493" width="15.6640625" style="1" customWidth="1"/>
    <col min="10494" max="10494" width="9.6640625" style="1" customWidth="1"/>
    <col min="10495" max="10495" width="8.88671875" style="1" customWidth="1"/>
    <col min="10496" max="10496" width="9.88671875" style="1" customWidth="1"/>
    <col min="10497" max="10497" width="5" style="1" customWidth="1"/>
    <col min="10498" max="10498" width="9.109375" style="1" customWidth="1"/>
    <col min="10499" max="10499" width="9.88671875" style="1" customWidth="1"/>
    <col min="10500" max="10500" width="11.6640625" style="1" customWidth="1"/>
    <col min="10501" max="10501" width="9.88671875" style="1" customWidth="1"/>
    <col min="10502" max="10745" width="8.88671875" style="1"/>
    <col min="10746" max="10746" width="3.5546875" style="1" customWidth="1"/>
    <col min="10747" max="10747" width="25.109375" style="1" customWidth="1"/>
    <col min="10748" max="10748" width="17.33203125" style="1" customWidth="1"/>
    <col min="10749" max="10749" width="15.6640625" style="1" customWidth="1"/>
    <col min="10750" max="10750" width="9.6640625" style="1" customWidth="1"/>
    <col min="10751" max="10751" width="8.88671875" style="1" customWidth="1"/>
    <col min="10752" max="10752" width="9.88671875" style="1" customWidth="1"/>
    <col min="10753" max="10753" width="5" style="1" customWidth="1"/>
    <col min="10754" max="10754" width="9.109375" style="1" customWidth="1"/>
    <col min="10755" max="10755" width="9.88671875" style="1" customWidth="1"/>
    <col min="10756" max="10756" width="11.6640625" style="1" customWidth="1"/>
    <col min="10757" max="10757" width="9.88671875" style="1" customWidth="1"/>
    <col min="10758" max="11001" width="8.88671875" style="1"/>
    <col min="11002" max="11002" width="3.5546875" style="1" customWidth="1"/>
    <col min="11003" max="11003" width="25.109375" style="1" customWidth="1"/>
    <col min="11004" max="11004" width="17.33203125" style="1" customWidth="1"/>
    <col min="11005" max="11005" width="15.6640625" style="1" customWidth="1"/>
    <col min="11006" max="11006" width="9.6640625" style="1" customWidth="1"/>
    <col min="11007" max="11007" width="8.88671875" style="1" customWidth="1"/>
    <col min="11008" max="11008" width="9.88671875" style="1" customWidth="1"/>
    <col min="11009" max="11009" width="5" style="1" customWidth="1"/>
    <col min="11010" max="11010" width="9.109375" style="1" customWidth="1"/>
    <col min="11011" max="11011" width="9.88671875" style="1" customWidth="1"/>
    <col min="11012" max="11012" width="11.6640625" style="1" customWidth="1"/>
    <col min="11013" max="11013" width="9.88671875" style="1" customWidth="1"/>
    <col min="11014" max="11257" width="8.88671875" style="1"/>
    <col min="11258" max="11258" width="3.5546875" style="1" customWidth="1"/>
    <col min="11259" max="11259" width="25.109375" style="1" customWidth="1"/>
    <col min="11260" max="11260" width="17.33203125" style="1" customWidth="1"/>
    <col min="11261" max="11261" width="15.6640625" style="1" customWidth="1"/>
    <col min="11262" max="11262" width="9.6640625" style="1" customWidth="1"/>
    <col min="11263" max="11263" width="8.88671875" style="1" customWidth="1"/>
    <col min="11264" max="11264" width="9.88671875" style="1" customWidth="1"/>
    <col min="11265" max="11265" width="5" style="1" customWidth="1"/>
    <col min="11266" max="11266" width="9.109375" style="1" customWidth="1"/>
    <col min="11267" max="11267" width="9.88671875" style="1" customWidth="1"/>
    <col min="11268" max="11268" width="11.6640625" style="1" customWidth="1"/>
    <col min="11269" max="11269" width="9.88671875" style="1" customWidth="1"/>
    <col min="11270" max="11513" width="8.88671875" style="1"/>
    <col min="11514" max="11514" width="3.5546875" style="1" customWidth="1"/>
    <col min="11515" max="11515" width="25.109375" style="1" customWidth="1"/>
    <col min="11516" max="11516" width="17.33203125" style="1" customWidth="1"/>
    <col min="11517" max="11517" width="15.6640625" style="1" customWidth="1"/>
    <col min="11518" max="11518" width="9.6640625" style="1" customWidth="1"/>
    <col min="11519" max="11519" width="8.88671875" style="1" customWidth="1"/>
    <col min="11520" max="11520" width="9.88671875" style="1" customWidth="1"/>
    <col min="11521" max="11521" width="5" style="1" customWidth="1"/>
    <col min="11522" max="11522" width="9.109375" style="1" customWidth="1"/>
    <col min="11523" max="11523" width="9.88671875" style="1" customWidth="1"/>
    <col min="11524" max="11524" width="11.6640625" style="1" customWidth="1"/>
    <col min="11525" max="11525" width="9.88671875" style="1" customWidth="1"/>
    <col min="11526" max="11769" width="8.88671875" style="1"/>
    <col min="11770" max="11770" width="3.5546875" style="1" customWidth="1"/>
    <col min="11771" max="11771" width="25.109375" style="1" customWidth="1"/>
    <col min="11772" max="11772" width="17.33203125" style="1" customWidth="1"/>
    <col min="11773" max="11773" width="15.6640625" style="1" customWidth="1"/>
    <col min="11774" max="11774" width="9.6640625" style="1" customWidth="1"/>
    <col min="11775" max="11775" width="8.88671875" style="1" customWidth="1"/>
    <col min="11776" max="11776" width="9.88671875" style="1" customWidth="1"/>
    <col min="11777" max="11777" width="5" style="1" customWidth="1"/>
    <col min="11778" max="11778" width="9.109375" style="1" customWidth="1"/>
    <col min="11779" max="11779" width="9.88671875" style="1" customWidth="1"/>
    <col min="11780" max="11780" width="11.6640625" style="1" customWidth="1"/>
    <col min="11781" max="11781" width="9.88671875" style="1" customWidth="1"/>
    <col min="11782" max="12025" width="8.88671875" style="1"/>
    <col min="12026" max="12026" width="3.5546875" style="1" customWidth="1"/>
    <col min="12027" max="12027" width="25.109375" style="1" customWidth="1"/>
    <col min="12028" max="12028" width="17.33203125" style="1" customWidth="1"/>
    <col min="12029" max="12029" width="15.6640625" style="1" customWidth="1"/>
    <col min="12030" max="12030" width="9.6640625" style="1" customWidth="1"/>
    <col min="12031" max="12031" width="8.88671875" style="1" customWidth="1"/>
    <col min="12032" max="12032" width="9.88671875" style="1" customWidth="1"/>
    <col min="12033" max="12033" width="5" style="1" customWidth="1"/>
    <col min="12034" max="12034" width="9.109375" style="1" customWidth="1"/>
    <col min="12035" max="12035" width="9.88671875" style="1" customWidth="1"/>
    <col min="12036" max="12036" width="11.6640625" style="1" customWidth="1"/>
    <col min="12037" max="12037" width="9.88671875" style="1" customWidth="1"/>
    <col min="12038" max="12281" width="8.88671875" style="1"/>
    <col min="12282" max="12282" width="3.5546875" style="1" customWidth="1"/>
    <col min="12283" max="12283" width="25.109375" style="1" customWidth="1"/>
    <col min="12284" max="12284" width="17.33203125" style="1" customWidth="1"/>
    <col min="12285" max="12285" width="15.6640625" style="1" customWidth="1"/>
    <col min="12286" max="12286" width="9.6640625" style="1" customWidth="1"/>
    <col min="12287" max="12287" width="8.88671875" style="1" customWidth="1"/>
    <col min="12288" max="12288" width="9.88671875" style="1" customWidth="1"/>
    <col min="12289" max="12289" width="5" style="1" customWidth="1"/>
    <col min="12290" max="12290" width="9.109375" style="1" customWidth="1"/>
    <col min="12291" max="12291" width="9.88671875" style="1" customWidth="1"/>
    <col min="12292" max="12292" width="11.6640625" style="1" customWidth="1"/>
    <col min="12293" max="12293" width="9.88671875" style="1" customWidth="1"/>
    <col min="12294" max="12537" width="8.88671875" style="1"/>
    <col min="12538" max="12538" width="3.5546875" style="1" customWidth="1"/>
    <col min="12539" max="12539" width="25.109375" style="1" customWidth="1"/>
    <col min="12540" max="12540" width="17.33203125" style="1" customWidth="1"/>
    <col min="12541" max="12541" width="15.6640625" style="1" customWidth="1"/>
    <col min="12542" max="12542" width="9.6640625" style="1" customWidth="1"/>
    <col min="12543" max="12543" width="8.88671875" style="1" customWidth="1"/>
    <col min="12544" max="12544" width="9.88671875" style="1" customWidth="1"/>
    <col min="12545" max="12545" width="5" style="1" customWidth="1"/>
    <col min="12546" max="12546" width="9.109375" style="1" customWidth="1"/>
    <col min="12547" max="12547" width="9.88671875" style="1" customWidth="1"/>
    <col min="12548" max="12548" width="11.6640625" style="1" customWidth="1"/>
    <col min="12549" max="12549" width="9.88671875" style="1" customWidth="1"/>
    <col min="12550" max="12793" width="8.88671875" style="1"/>
    <col min="12794" max="12794" width="3.5546875" style="1" customWidth="1"/>
    <col min="12795" max="12795" width="25.109375" style="1" customWidth="1"/>
    <col min="12796" max="12796" width="17.33203125" style="1" customWidth="1"/>
    <col min="12797" max="12797" width="15.6640625" style="1" customWidth="1"/>
    <col min="12798" max="12798" width="9.6640625" style="1" customWidth="1"/>
    <col min="12799" max="12799" width="8.88671875" style="1" customWidth="1"/>
    <col min="12800" max="12800" width="9.88671875" style="1" customWidth="1"/>
    <col min="12801" max="12801" width="5" style="1" customWidth="1"/>
    <col min="12802" max="12802" width="9.109375" style="1" customWidth="1"/>
    <col min="12803" max="12803" width="9.88671875" style="1" customWidth="1"/>
    <col min="12804" max="12804" width="11.6640625" style="1" customWidth="1"/>
    <col min="12805" max="12805" width="9.88671875" style="1" customWidth="1"/>
    <col min="12806" max="13049" width="8.88671875" style="1"/>
    <col min="13050" max="13050" width="3.5546875" style="1" customWidth="1"/>
    <col min="13051" max="13051" width="25.109375" style="1" customWidth="1"/>
    <col min="13052" max="13052" width="17.33203125" style="1" customWidth="1"/>
    <col min="13053" max="13053" width="15.6640625" style="1" customWidth="1"/>
    <col min="13054" max="13054" width="9.6640625" style="1" customWidth="1"/>
    <col min="13055" max="13055" width="8.88671875" style="1" customWidth="1"/>
    <col min="13056" max="13056" width="9.88671875" style="1" customWidth="1"/>
    <col min="13057" max="13057" width="5" style="1" customWidth="1"/>
    <col min="13058" max="13058" width="9.109375" style="1" customWidth="1"/>
    <col min="13059" max="13059" width="9.88671875" style="1" customWidth="1"/>
    <col min="13060" max="13060" width="11.6640625" style="1" customWidth="1"/>
    <col min="13061" max="13061" width="9.88671875" style="1" customWidth="1"/>
    <col min="13062" max="13305" width="8.88671875" style="1"/>
    <col min="13306" max="13306" width="3.5546875" style="1" customWidth="1"/>
    <col min="13307" max="13307" width="25.109375" style="1" customWidth="1"/>
    <col min="13308" max="13308" width="17.33203125" style="1" customWidth="1"/>
    <col min="13309" max="13309" width="15.6640625" style="1" customWidth="1"/>
    <col min="13310" max="13310" width="9.6640625" style="1" customWidth="1"/>
    <col min="13311" max="13311" width="8.88671875" style="1" customWidth="1"/>
    <col min="13312" max="13312" width="9.88671875" style="1" customWidth="1"/>
    <col min="13313" max="13313" width="5" style="1" customWidth="1"/>
    <col min="13314" max="13314" width="9.109375" style="1" customWidth="1"/>
    <col min="13315" max="13315" width="9.88671875" style="1" customWidth="1"/>
    <col min="13316" max="13316" width="11.6640625" style="1" customWidth="1"/>
    <col min="13317" max="13317" width="9.88671875" style="1" customWidth="1"/>
    <col min="13318" max="13561" width="8.88671875" style="1"/>
    <col min="13562" max="13562" width="3.5546875" style="1" customWidth="1"/>
    <col min="13563" max="13563" width="25.109375" style="1" customWidth="1"/>
    <col min="13564" max="13564" width="17.33203125" style="1" customWidth="1"/>
    <col min="13565" max="13565" width="15.6640625" style="1" customWidth="1"/>
    <col min="13566" max="13566" width="9.6640625" style="1" customWidth="1"/>
    <col min="13567" max="13567" width="8.88671875" style="1" customWidth="1"/>
    <col min="13568" max="13568" width="9.88671875" style="1" customWidth="1"/>
    <col min="13569" max="13569" width="5" style="1" customWidth="1"/>
    <col min="13570" max="13570" width="9.109375" style="1" customWidth="1"/>
    <col min="13571" max="13571" width="9.88671875" style="1" customWidth="1"/>
    <col min="13572" max="13572" width="11.6640625" style="1" customWidth="1"/>
    <col min="13573" max="13573" width="9.88671875" style="1" customWidth="1"/>
    <col min="13574" max="13817" width="8.88671875" style="1"/>
    <col min="13818" max="13818" width="3.5546875" style="1" customWidth="1"/>
    <col min="13819" max="13819" width="25.109375" style="1" customWidth="1"/>
    <col min="13820" max="13820" width="17.33203125" style="1" customWidth="1"/>
    <col min="13821" max="13821" width="15.6640625" style="1" customWidth="1"/>
    <col min="13822" max="13822" width="9.6640625" style="1" customWidth="1"/>
    <col min="13823" max="13823" width="8.88671875" style="1" customWidth="1"/>
    <col min="13824" max="13824" width="9.88671875" style="1" customWidth="1"/>
    <col min="13825" max="13825" width="5" style="1" customWidth="1"/>
    <col min="13826" max="13826" width="9.109375" style="1" customWidth="1"/>
    <col min="13827" max="13827" width="9.88671875" style="1" customWidth="1"/>
    <col min="13828" max="13828" width="11.6640625" style="1" customWidth="1"/>
    <col min="13829" max="13829" width="9.88671875" style="1" customWidth="1"/>
    <col min="13830" max="14073" width="8.88671875" style="1"/>
    <col min="14074" max="14074" width="3.5546875" style="1" customWidth="1"/>
    <col min="14075" max="14075" width="25.109375" style="1" customWidth="1"/>
    <col min="14076" max="14076" width="17.33203125" style="1" customWidth="1"/>
    <col min="14077" max="14077" width="15.6640625" style="1" customWidth="1"/>
    <col min="14078" max="14078" width="9.6640625" style="1" customWidth="1"/>
    <col min="14079" max="14079" width="8.88671875" style="1" customWidth="1"/>
    <col min="14080" max="14080" width="9.88671875" style="1" customWidth="1"/>
    <col min="14081" max="14081" width="5" style="1" customWidth="1"/>
    <col min="14082" max="14082" width="9.109375" style="1" customWidth="1"/>
    <col min="14083" max="14083" width="9.88671875" style="1" customWidth="1"/>
    <col min="14084" max="14084" width="11.6640625" style="1" customWidth="1"/>
    <col min="14085" max="14085" width="9.88671875" style="1" customWidth="1"/>
    <col min="14086" max="14329" width="8.88671875" style="1"/>
    <col min="14330" max="14330" width="3.5546875" style="1" customWidth="1"/>
    <col min="14331" max="14331" width="25.109375" style="1" customWidth="1"/>
    <col min="14332" max="14332" width="17.33203125" style="1" customWidth="1"/>
    <col min="14333" max="14333" width="15.6640625" style="1" customWidth="1"/>
    <col min="14334" max="14334" width="9.6640625" style="1" customWidth="1"/>
    <col min="14335" max="14335" width="8.88671875" style="1" customWidth="1"/>
    <col min="14336" max="14336" width="9.88671875" style="1" customWidth="1"/>
    <col min="14337" max="14337" width="5" style="1" customWidth="1"/>
    <col min="14338" max="14338" width="9.109375" style="1" customWidth="1"/>
    <col min="14339" max="14339" width="9.88671875" style="1" customWidth="1"/>
    <col min="14340" max="14340" width="11.6640625" style="1" customWidth="1"/>
    <col min="14341" max="14341" width="9.88671875" style="1" customWidth="1"/>
    <col min="14342" max="14585" width="8.88671875" style="1"/>
    <col min="14586" max="14586" width="3.5546875" style="1" customWidth="1"/>
    <col min="14587" max="14587" width="25.109375" style="1" customWidth="1"/>
    <col min="14588" max="14588" width="17.33203125" style="1" customWidth="1"/>
    <col min="14589" max="14589" width="15.6640625" style="1" customWidth="1"/>
    <col min="14590" max="14590" width="9.6640625" style="1" customWidth="1"/>
    <col min="14591" max="14591" width="8.88671875" style="1" customWidth="1"/>
    <col min="14592" max="14592" width="9.88671875" style="1" customWidth="1"/>
    <col min="14593" max="14593" width="5" style="1" customWidth="1"/>
    <col min="14594" max="14594" width="9.109375" style="1" customWidth="1"/>
    <col min="14595" max="14595" width="9.88671875" style="1" customWidth="1"/>
    <col min="14596" max="14596" width="11.6640625" style="1" customWidth="1"/>
    <col min="14597" max="14597" width="9.88671875" style="1" customWidth="1"/>
    <col min="14598" max="14841" width="8.88671875" style="1"/>
    <col min="14842" max="14842" width="3.5546875" style="1" customWidth="1"/>
    <col min="14843" max="14843" width="25.109375" style="1" customWidth="1"/>
    <col min="14844" max="14844" width="17.33203125" style="1" customWidth="1"/>
    <col min="14845" max="14845" width="15.6640625" style="1" customWidth="1"/>
    <col min="14846" max="14846" width="9.6640625" style="1" customWidth="1"/>
    <col min="14847" max="14847" width="8.88671875" style="1" customWidth="1"/>
    <col min="14848" max="14848" width="9.88671875" style="1" customWidth="1"/>
    <col min="14849" max="14849" width="5" style="1" customWidth="1"/>
    <col min="14850" max="14850" width="9.109375" style="1" customWidth="1"/>
    <col min="14851" max="14851" width="9.88671875" style="1" customWidth="1"/>
    <col min="14852" max="14852" width="11.6640625" style="1" customWidth="1"/>
    <col min="14853" max="14853" width="9.88671875" style="1" customWidth="1"/>
    <col min="14854" max="15097" width="8.88671875" style="1"/>
    <col min="15098" max="15098" width="3.5546875" style="1" customWidth="1"/>
    <col min="15099" max="15099" width="25.109375" style="1" customWidth="1"/>
    <col min="15100" max="15100" width="17.33203125" style="1" customWidth="1"/>
    <col min="15101" max="15101" width="15.6640625" style="1" customWidth="1"/>
    <col min="15102" max="15102" width="9.6640625" style="1" customWidth="1"/>
    <col min="15103" max="15103" width="8.88671875" style="1" customWidth="1"/>
    <col min="15104" max="15104" width="9.88671875" style="1" customWidth="1"/>
    <col min="15105" max="15105" width="5" style="1" customWidth="1"/>
    <col min="15106" max="15106" width="9.109375" style="1" customWidth="1"/>
    <col min="15107" max="15107" width="9.88671875" style="1" customWidth="1"/>
    <col min="15108" max="15108" width="11.6640625" style="1" customWidth="1"/>
    <col min="15109" max="15109" width="9.88671875" style="1" customWidth="1"/>
    <col min="15110" max="15353" width="8.88671875" style="1"/>
    <col min="15354" max="15354" width="3.5546875" style="1" customWidth="1"/>
    <col min="15355" max="15355" width="25.109375" style="1" customWidth="1"/>
    <col min="15356" max="15356" width="17.33203125" style="1" customWidth="1"/>
    <col min="15357" max="15357" width="15.6640625" style="1" customWidth="1"/>
    <col min="15358" max="15358" width="9.6640625" style="1" customWidth="1"/>
    <col min="15359" max="15359" width="8.88671875" style="1" customWidth="1"/>
    <col min="15360" max="15360" width="9.88671875" style="1" customWidth="1"/>
    <col min="15361" max="15361" width="5" style="1" customWidth="1"/>
    <col min="15362" max="15362" width="9.109375" style="1" customWidth="1"/>
    <col min="15363" max="15363" width="9.88671875" style="1" customWidth="1"/>
    <col min="15364" max="15364" width="11.6640625" style="1" customWidth="1"/>
    <col min="15365" max="15365" width="9.88671875" style="1" customWidth="1"/>
    <col min="15366" max="15609" width="8.88671875" style="1"/>
    <col min="15610" max="15610" width="3.5546875" style="1" customWidth="1"/>
    <col min="15611" max="15611" width="25.109375" style="1" customWidth="1"/>
    <col min="15612" max="15612" width="17.33203125" style="1" customWidth="1"/>
    <col min="15613" max="15613" width="15.6640625" style="1" customWidth="1"/>
    <col min="15614" max="15614" width="9.6640625" style="1" customWidth="1"/>
    <col min="15615" max="15615" width="8.88671875" style="1" customWidth="1"/>
    <col min="15616" max="15616" width="9.88671875" style="1" customWidth="1"/>
    <col min="15617" max="15617" width="5" style="1" customWidth="1"/>
    <col min="15618" max="15618" width="9.109375" style="1" customWidth="1"/>
    <col min="15619" max="15619" width="9.88671875" style="1" customWidth="1"/>
    <col min="15620" max="15620" width="11.6640625" style="1" customWidth="1"/>
    <col min="15621" max="15621" width="9.88671875" style="1" customWidth="1"/>
    <col min="15622" max="15865" width="8.88671875" style="1"/>
    <col min="15866" max="15866" width="3.5546875" style="1" customWidth="1"/>
    <col min="15867" max="15867" width="25.109375" style="1" customWidth="1"/>
    <col min="15868" max="15868" width="17.33203125" style="1" customWidth="1"/>
    <col min="15869" max="15869" width="15.6640625" style="1" customWidth="1"/>
    <col min="15870" max="15870" width="9.6640625" style="1" customWidth="1"/>
    <col min="15871" max="15871" width="8.88671875" style="1" customWidth="1"/>
    <col min="15872" max="15872" width="9.88671875" style="1" customWidth="1"/>
    <col min="15873" max="15873" width="5" style="1" customWidth="1"/>
    <col min="15874" max="15874" width="9.109375" style="1" customWidth="1"/>
    <col min="15875" max="15875" width="9.88671875" style="1" customWidth="1"/>
    <col min="15876" max="15876" width="11.6640625" style="1" customWidth="1"/>
    <col min="15877" max="15877" width="9.88671875" style="1" customWidth="1"/>
    <col min="15878" max="16121" width="8.88671875" style="1"/>
    <col min="16122" max="16122" width="3.5546875" style="1" customWidth="1"/>
    <col min="16123" max="16123" width="25.109375" style="1" customWidth="1"/>
    <col min="16124" max="16124" width="17.33203125" style="1" customWidth="1"/>
    <col min="16125" max="16125" width="15.6640625" style="1" customWidth="1"/>
    <col min="16126" max="16126" width="9.6640625" style="1" customWidth="1"/>
    <col min="16127" max="16127" width="8.88671875" style="1" customWidth="1"/>
    <col min="16128" max="16128" width="9.88671875" style="1" customWidth="1"/>
    <col min="16129" max="16129" width="5" style="1" customWidth="1"/>
    <col min="16130" max="16130" width="9.109375" style="1" customWidth="1"/>
    <col min="16131" max="16131" width="9.88671875" style="1" customWidth="1"/>
    <col min="16132" max="16132" width="11.6640625" style="1" customWidth="1"/>
    <col min="16133" max="16133" width="9.88671875" style="1" customWidth="1"/>
    <col min="16134" max="16376" width="8.88671875" style="1"/>
    <col min="16377" max="16377" width="8.88671875" style="1" customWidth="1"/>
    <col min="16378" max="16384" width="8.88671875" style="1"/>
  </cols>
  <sheetData>
    <row r="1" spans="1:12" s="3" customFormat="1">
      <c r="A1" s="117" t="s">
        <v>308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</row>
    <row r="2" spans="1:12" s="3" customFormat="1" ht="15.6">
      <c r="A2" s="118" t="s">
        <v>444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</row>
    <row r="3" spans="1:12" s="3" customFormat="1">
      <c r="A3" s="119" t="s">
        <v>309</v>
      </c>
      <c r="B3" s="119"/>
      <c r="C3" s="119"/>
      <c r="D3" s="119"/>
      <c r="E3" s="119"/>
      <c r="F3" s="119"/>
      <c r="G3" s="119"/>
      <c r="H3" s="119"/>
      <c r="I3" s="119"/>
      <c r="J3" s="119"/>
      <c r="K3" s="119"/>
      <c r="L3" s="119"/>
    </row>
    <row r="4" spans="1:12" s="3" customFormat="1" ht="26.4">
      <c r="A4" s="61" t="s">
        <v>29</v>
      </c>
      <c r="B4" s="61" t="s">
        <v>28</v>
      </c>
      <c r="C4" s="61" t="s">
        <v>27</v>
      </c>
      <c r="D4" s="61" t="s">
        <v>26</v>
      </c>
      <c r="E4" s="61" t="s">
        <v>233</v>
      </c>
      <c r="F4" s="62" t="s">
        <v>63</v>
      </c>
      <c r="G4" s="63" t="s">
        <v>235</v>
      </c>
      <c r="H4" s="64" t="s">
        <v>25</v>
      </c>
      <c r="I4" s="64" t="s">
        <v>24</v>
      </c>
      <c r="J4" s="65" t="s">
        <v>23</v>
      </c>
      <c r="K4" s="64" t="s">
        <v>22</v>
      </c>
      <c r="L4" s="64" t="s">
        <v>236</v>
      </c>
    </row>
    <row r="5" spans="1:12" s="54" customFormat="1" ht="10.199999999999999">
      <c r="A5" s="66" t="s">
        <v>21</v>
      </c>
      <c r="B5" s="66" t="s">
        <v>20</v>
      </c>
      <c r="C5" s="66" t="s">
        <v>19</v>
      </c>
      <c r="D5" s="66" t="s">
        <v>18</v>
      </c>
      <c r="E5" s="66" t="s">
        <v>17</v>
      </c>
      <c r="F5" s="67" t="s">
        <v>15</v>
      </c>
      <c r="G5" s="66" t="s">
        <v>14</v>
      </c>
      <c r="H5" s="67" t="s">
        <v>222</v>
      </c>
      <c r="I5" s="66" t="s">
        <v>12</v>
      </c>
      <c r="J5" s="67" t="s">
        <v>237</v>
      </c>
      <c r="K5" s="66" t="s">
        <v>238</v>
      </c>
      <c r="L5" s="67" t="s">
        <v>11</v>
      </c>
    </row>
    <row r="6" spans="1:12" ht="26.4">
      <c r="A6" s="31" t="s">
        <v>21</v>
      </c>
      <c r="B6" s="56" t="s">
        <v>64</v>
      </c>
      <c r="C6" s="57" t="s">
        <v>65</v>
      </c>
      <c r="D6" s="58" t="s">
        <v>52</v>
      </c>
      <c r="E6" s="58" t="s">
        <v>234</v>
      </c>
      <c r="F6" s="59">
        <v>10</v>
      </c>
      <c r="G6" s="60"/>
      <c r="H6" s="30">
        <f>F6*G6</f>
        <v>0</v>
      </c>
      <c r="I6" s="45"/>
      <c r="J6" s="30">
        <f>H6*I6</f>
        <v>0</v>
      </c>
      <c r="K6" s="30">
        <f>H6+J6</f>
        <v>0</v>
      </c>
      <c r="L6" s="43"/>
    </row>
    <row r="7" spans="1:12" ht="26.4">
      <c r="A7" s="31" t="s">
        <v>20</v>
      </c>
      <c r="B7" s="14" t="s">
        <v>66</v>
      </c>
      <c r="C7" s="13" t="s">
        <v>67</v>
      </c>
      <c r="D7" s="15" t="s">
        <v>68</v>
      </c>
      <c r="E7" s="12" t="s">
        <v>234</v>
      </c>
      <c r="F7" s="11">
        <v>130</v>
      </c>
      <c r="G7" s="41"/>
      <c r="H7" s="30">
        <f t="shared" ref="H7:H70" si="0">F7*G7</f>
        <v>0</v>
      </c>
      <c r="I7" s="6"/>
      <c r="J7" s="30">
        <f t="shared" ref="J7:J70" si="1">H7*I7</f>
        <v>0</v>
      </c>
      <c r="K7" s="30">
        <f t="shared" ref="K7:K70" si="2">H7+J7</f>
        <v>0</v>
      </c>
      <c r="L7" s="4"/>
    </row>
    <row r="8" spans="1:12" ht="26.4">
      <c r="A8" s="31" t="s">
        <v>19</v>
      </c>
      <c r="B8" s="14" t="s">
        <v>69</v>
      </c>
      <c r="C8" s="13" t="s">
        <v>70</v>
      </c>
      <c r="D8" s="15" t="s">
        <v>49</v>
      </c>
      <c r="E8" s="12" t="s">
        <v>234</v>
      </c>
      <c r="F8" s="8">
        <v>300</v>
      </c>
      <c r="G8" s="41"/>
      <c r="H8" s="30">
        <f t="shared" si="0"/>
        <v>0</v>
      </c>
      <c r="I8" s="6"/>
      <c r="J8" s="30">
        <f t="shared" si="1"/>
        <v>0</v>
      </c>
      <c r="K8" s="30">
        <f t="shared" si="2"/>
        <v>0</v>
      </c>
      <c r="L8" s="4"/>
    </row>
    <row r="9" spans="1:12">
      <c r="A9" s="31" t="s">
        <v>18</v>
      </c>
      <c r="B9" s="14" t="s">
        <v>71</v>
      </c>
      <c r="C9" s="13" t="s">
        <v>72</v>
      </c>
      <c r="D9" s="12" t="s">
        <v>16</v>
      </c>
      <c r="E9" s="12" t="s">
        <v>234</v>
      </c>
      <c r="F9" s="11">
        <v>10</v>
      </c>
      <c r="G9" s="41"/>
      <c r="H9" s="30">
        <f t="shared" si="0"/>
        <v>0</v>
      </c>
      <c r="I9" s="6"/>
      <c r="J9" s="30">
        <f t="shared" si="1"/>
        <v>0</v>
      </c>
      <c r="K9" s="30">
        <f t="shared" si="2"/>
        <v>0</v>
      </c>
      <c r="L9" s="4"/>
    </row>
    <row r="10" spans="1:12">
      <c r="A10" s="31" t="s">
        <v>17</v>
      </c>
      <c r="B10" s="14" t="s">
        <v>73</v>
      </c>
      <c r="C10" s="13" t="s">
        <v>72</v>
      </c>
      <c r="D10" s="12" t="s">
        <v>6</v>
      </c>
      <c r="E10" s="12" t="s">
        <v>234</v>
      </c>
      <c r="F10" s="11">
        <v>4</v>
      </c>
      <c r="G10" s="41"/>
      <c r="H10" s="30">
        <f t="shared" si="0"/>
        <v>0</v>
      </c>
      <c r="I10" s="6"/>
      <c r="J10" s="30">
        <f t="shared" si="1"/>
        <v>0</v>
      </c>
      <c r="K10" s="30">
        <f t="shared" si="2"/>
        <v>0</v>
      </c>
      <c r="L10" s="4"/>
    </row>
    <row r="11" spans="1:12" ht="39.6">
      <c r="A11" s="31" t="s">
        <v>15</v>
      </c>
      <c r="B11" s="23" t="s">
        <v>74</v>
      </c>
      <c r="C11" s="13" t="s">
        <v>75</v>
      </c>
      <c r="D11" s="12" t="s">
        <v>76</v>
      </c>
      <c r="E11" s="12" t="s">
        <v>234</v>
      </c>
      <c r="F11" s="11">
        <v>2</v>
      </c>
      <c r="G11" s="41"/>
      <c r="H11" s="30">
        <f t="shared" si="0"/>
        <v>0</v>
      </c>
      <c r="I11" s="6"/>
      <c r="J11" s="30">
        <f t="shared" si="1"/>
        <v>0</v>
      </c>
      <c r="K11" s="30">
        <f t="shared" si="2"/>
        <v>0</v>
      </c>
      <c r="L11" s="4"/>
    </row>
    <row r="12" spans="1:12" s="96" customFormat="1" ht="52.8">
      <c r="A12" s="115" t="s">
        <v>14</v>
      </c>
      <c r="B12" s="107" t="s">
        <v>425</v>
      </c>
      <c r="C12" s="108" t="s">
        <v>427</v>
      </c>
      <c r="D12" s="109" t="s">
        <v>426</v>
      </c>
      <c r="E12" s="46" t="s">
        <v>234</v>
      </c>
      <c r="F12" s="101">
        <v>60</v>
      </c>
      <c r="G12" s="41"/>
      <c r="H12" s="60">
        <f t="shared" si="0"/>
        <v>0</v>
      </c>
      <c r="I12" s="51"/>
      <c r="J12" s="60">
        <f t="shared" si="1"/>
        <v>0</v>
      </c>
      <c r="K12" s="60">
        <f t="shared" si="2"/>
        <v>0</v>
      </c>
      <c r="L12" s="91"/>
    </row>
    <row r="13" spans="1:12" s="96" customFormat="1">
      <c r="A13" s="31" t="s">
        <v>13</v>
      </c>
      <c r="B13" s="93" t="s">
        <v>274</v>
      </c>
      <c r="C13" s="100" t="s">
        <v>79</v>
      </c>
      <c r="D13" s="37" t="s">
        <v>78</v>
      </c>
      <c r="E13" s="46" t="s">
        <v>234</v>
      </c>
      <c r="F13" s="101">
        <v>120</v>
      </c>
      <c r="G13" s="41"/>
      <c r="H13" s="30">
        <f t="shared" si="0"/>
        <v>0</v>
      </c>
      <c r="I13" s="51"/>
      <c r="J13" s="30">
        <f t="shared" si="1"/>
        <v>0</v>
      </c>
      <c r="K13" s="30">
        <f t="shared" si="2"/>
        <v>0</v>
      </c>
      <c r="L13" s="91"/>
    </row>
    <row r="14" spans="1:12" s="96" customFormat="1">
      <c r="A14" s="31" t="s">
        <v>12</v>
      </c>
      <c r="B14" s="103" t="s">
        <v>280</v>
      </c>
      <c r="C14" s="100" t="s">
        <v>312</v>
      </c>
      <c r="D14" s="37" t="s">
        <v>78</v>
      </c>
      <c r="E14" s="46" t="s">
        <v>234</v>
      </c>
      <c r="F14" s="101">
        <v>50</v>
      </c>
      <c r="G14" s="41"/>
      <c r="H14" s="30">
        <f t="shared" si="0"/>
        <v>0</v>
      </c>
      <c r="I14" s="51"/>
      <c r="J14" s="30">
        <f t="shared" si="1"/>
        <v>0</v>
      </c>
      <c r="K14" s="30">
        <f t="shared" si="2"/>
        <v>0</v>
      </c>
      <c r="L14" s="91"/>
    </row>
    <row r="15" spans="1:12" ht="39.6">
      <c r="A15" s="31" t="s">
        <v>303</v>
      </c>
      <c r="B15" s="14" t="s">
        <v>80</v>
      </c>
      <c r="C15" s="13" t="s">
        <v>81</v>
      </c>
      <c r="D15" s="15" t="s">
        <v>82</v>
      </c>
      <c r="E15" s="12" t="s">
        <v>234</v>
      </c>
      <c r="F15" s="8">
        <v>30</v>
      </c>
      <c r="G15" s="41"/>
      <c r="H15" s="30">
        <f t="shared" si="0"/>
        <v>0</v>
      </c>
      <c r="I15" s="6"/>
      <c r="J15" s="30">
        <f t="shared" si="1"/>
        <v>0</v>
      </c>
      <c r="K15" s="30">
        <f t="shared" si="2"/>
        <v>0</v>
      </c>
      <c r="L15" s="14"/>
    </row>
    <row r="16" spans="1:12" ht="59.4">
      <c r="A16" s="31" t="s">
        <v>304</v>
      </c>
      <c r="B16" s="14" t="s">
        <v>433</v>
      </c>
      <c r="C16" s="13" t="s">
        <v>81</v>
      </c>
      <c r="D16" s="15" t="s">
        <v>83</v>
      </c>
      <c r="E16" s="12" t="s">
        <v>234</v>
      </c>
      <c r="F16" s="8">
        <v>120</v>
      </c>
      <c r="G16" s="41"/>
      <c r="H16" s="30">
        <f t="shared" si="0"/>
        <v>0</v>
      </c>
      <c r="I16" s="6"/>
      <c r="J16" s="30">
        <f t="shared" si="1"/>
        <v>0</v>
      </c>
      <c r="K16" s="30">
        <f t="shared" si="2"/>
        <v>0</v>
      </c>
      <c r="L16" s="14"/>
    </row>
    <row r="17" spans="1:12" ht="59.4">
      <c r="A17" s="31" t="s">
        <v>11</v>
      </c>
      <c r="B17" s="14" t="s">
        <v>433</v>
      </c>
      <c r="C17" s="13" t="s">
        <v>81</v>
      </c>
      <c r="D17" s="15" t="s">
        <v>84</v>
      </c>
      <c r="E17" s="12" t="s">
        <v>234</v>
      </c>
      <c r="F17" s="8">
        <v>100</v>
      </c>
      <c r="G17" s="41"/>
      <c r="H17" s="30">
        <f t="shared" si="0"/>
        <v>0</v>
      </c>
      <c r="I17" s="6"/>
      <c r="J17" s="30">
        <f t="shared" si="1"/>
        <v>0</v>
      </c>
      <c r="K17" s="30">
        <f t="shared" si="2"/>
        <v>0</v>
      </c>
      <c r="L17" s="14"/>
    </row>
    <row r="18" spans="1:12" ht="26.4">
      <c r="A18" s="31" t="s">
        <v>305</v>
      </c>
      <c r="B18" s="14" t="s">
        <v>85</v>
      </c>
      <c r="C18" s="13" t="s">
        <v>86</v>
      </c>
      <c r="D18" s="12">
        <v>0.01</v>
      </c>
      <c r="E18" s="12" t="s">
        <v>234</v>
      </c>
      <c r="F18" s="11">
        <v>5</v>
      </c>
      <c r="G18" s="41"/>
      <c r="H18" s="30">
        <f t="shared" si="0"/>
        <v>0</v>
      </c>
      <c r="I18" s="6"/>
      <c r="J18" s="30">
        <f t="shared" si="1"/>
        <v>0</v>
      </c>
      <c r="K18" s="30">
        <f t="shared" si="2"/>
        <v>0</v>
      </c>
      <c r="L18" s="4"/>
    </row>
    <row r="19" spans="1:12" ht="26.4">
      <c r="A19" s="31" t="s">
        <v>306</v>
      </c>
      <c r="B19" s="14" t="s">
        <v>85</v>
      </c>
      <c r="C19" s="13" t="s">
        <v>86</v>
      </c>
      <c r="D19" s="12">
        <v>0.02</v>
      </c>
      <c r="E19" s="12" t="s">
        <v>234</v>
      </c>
      <c r="F19" s="11">
        <v>30</v>
      </c>
      <c r="G19" s="41"/>
      <c r="H19" s="30">
        <f t="shared" si="0"/>
        <v>0</v>
      </c>
      <c r="I19" s="6"/>
      <c r="J19" s="30">
        <f t="shared" si="1"/>
        <v>0</v>
      </c>
      <c r="K19" s="30">
        <f t="shared" si="2"/>
        <v>0</v>
      </c>
      <c r="L19" s="4"/>
    </row>
    <row r="20" spans="1:12" ht="26.4">
      <c r="A20" s="31" t="s">
        <v>318</v>
      </c>
      <c r="B20" s="14" t="s">
        <v>87</v>
      </c>
      <c r="C20" s="13" t="s">
        <v>88</v>
      </c>
      <c r="D20" s="12" t="s">
        <v>89</v>
      </c>
      <c r="E20" s="12" t="s">
        <v>234</v>
      </c>
      <c r="F20" s="11">
        <v>20</v>
      </c>
      <c r="G20" s="41"/>
      <c r="H20" s="30">
        <f t="shared" si="0"/>
        <v>0</v>
      </c>
      <c r="I20" s="6"/>
      <c r="J20" s="30">
        <f t="shared" si="1"/>
        <v>0</v>
      </c>
      <c r="K20" s="30">
        <f t="shared" si="2"/>
        <v>0</v>
      </c>
      <c r="L20" s="4"/>
    </row>
    <row r="21" spans="1:12">
      <c r="A21" s="31" t="s">
        <v>319</v>
      </c>
      <c r="B21" s="14" t="s">
        <v>87</v>
      </c>
      <c r="C21" s="13" t="s">
        <v>90</v>
      </c>
      <c r="D21" s="12" t="s">
        <v>91</v>
      </c>
      <c r="E21" s="12" t="s">
        <v>234</v>
      </c>
      <c r="F21" s="11">
        <v>50</v>
      </c>
      <c r="G21" s="41"/>
      <c r="H21" s="30">
        <f t="shared" si="0"/>
        <v>0</v>
      </c>
      <c r="I21" s="6"/>
      <c r="J21" s="30">
        <f t="shared" si="1"/>
        <v>0</v>
      </c>
      <c r="K21" s="30">
        <f t="shared" si="2"/>
        <v>0</v>
      </c>
      <c r="L21" s="4"/>
    </row>
    <row r="22" spans="1:12" ht="26.4">
      <c r="A22" s="31" t="s">
        <v>320</v>
      </c>
      <c r="B22" s="17" t="s">
        <v>92</v>
      </c>
      <c r="C22" s="13" t="s">
        <v>93</v>
      </c>
      <c r="D22" s="46" t="s">
        <v>2</v>
      </c>
      <c r="E22" s="12" t="s">
        <v>234</v>
      </c>
      <c r="F22" s="11">
        <v>10</v>
      </c>
      <c r="G22" s="41"/>
      <c r="H22" s="30">
        <f t="shared" si="0"/>
        <v>0</v>
      </c>
      <c r="I22" s="6"/>
      <c r="J22" s="30">
        <f t="shared" si="1"/>
        <v>0</v>
      </c>
      <c r="K22" s="30">
        <f t="shared" si="2"/>
        <v>0</v>
      </c>
      <c r="L22" s="32"/>
    </row>
    <row r="23" spans="1:12">
      <c r="A23" s="31" t="s">
        <v>321</v>
      </c>
      <c r="B23" s="14" t="s">
        <v>94</v>
      </c>
      <c r="C23" s="13" t="s">
        <v>95</v>
      </c>
      <c r="D23" s="15" t="s">
        <v>52</v>
      </c>
      <c r="E23" s="12" t="s">
        <v>234</v>
      </c>
      <c r="F23" s="8">
        <v>10</v>
      </c>
      <c r="G23" s="41"/>
      <c r="H23" s="30">
        <f t="shared" si="0"/>
        <v>0</v>
      </c>
      <c r="I23" s="6"/>
      <c r="J23" s="30">
        <f t="shared" si="1"/>
        <v>0</v>
      </c>
      <c r="K23" s="30">
        <f t="shared" si="2"/>
        <v>0</v>
      </c>
      <c r="L23" s="4"/>
    </row>
    <row r="24" spans="1:12" ht="26.4">
      <c r="A24" s="31" t="s">
        <v>322</v>
      </c>
      <c r="B24" s="14" t="s">
        <v>96</v>
      </c>
      <c r="C24" s="13" t="s">
        <v>428</v>
      </c>
      <c r="D24" s="15" t="s">
        <v>97</v>
      </c>
      <c r="E24" s="12" t="s">
        <v>234</v>
      </c>
      <c r="F24" s="11">
        <v>10</v>
      </c>
      <c r="G24" s="41"/>
      <c r="H24" s="30">
        <f t="shared" si="0"/>
        <v>0</v>
      </c>
      <c r="I24" s="6"/>
      <c r="J24" s="30">
        <f t="shared" si="1"/>
        <v>0</v>
      </c>
      <c r="K24" s="30">
        <f t="shared" si="2"/>
        <v>0</v>
      </c>
      <c r="L24" s="4"/>
    </row>
    <row r="25" spans="1:12" ht="26.4">
      <c r="A25" s="31" t="s">
        <v>323</v>
      </c>
      <c r="B25" s="14" t="s">
        <v>98</v>
      </c>
      <c r="C25" s="13" t="s">
        <v>99</v>
      </c>
      <c r="D25" s="15" t="s">
        <v>51</v>
      </c>
      <c r="E25" s="12" t="s">
        <v>234</v>
      </c>
      <c r="F25" s="11">
        <v>100</v>
      </c>
      <c r="G25" s="41"/>
      <c r="H25" s="30">
        <f t="shared" si="0"/>
        <v>0</v>
      </c>
      <c r="I25" s="6"/>
      <c r="J25" s="30">
        <f t="shared" si="1"/>
        <v>0</v>
      </c>
      <c r="K25" s="30">
        <f t="shared" si="2"/>
        <v>0</v>
      </c>
      <c r="L25" s="4"/>
    </row>
    <row r="26" spans="1:12" s="96" customFormat="1" ht="70.8">
      <c r="A26" s="31" t="s">
        <v>324</v>
      </c>
      <c r="B26" s="93" t="s">
        <v>434</v>
      </c>
      <c r="C26" s="100" t="s">
        <v>100</v>
      </c>
      <c r="D26" s="102" t="s">
        <v>101</v>
      </c>
      <c r="E26" s="46" t="s">
        <v>234</v>
      </c>
      <c r="F26" s="101">
        <v>10</v>
      </c>
      <c r="G26" s="41"/>
      <c r="H26" s="30">
        <f t="shared" si="0"/>
        <v>0</v>
      </c>
      <c r="I26" s="51"/>
      <c r="J26" s="30">
        <f t="shared" si="1"/>
        <v>0</v>
      </c>
      <c r="K26" s="30">
        <f t="shared" si="2"/>
        <v>0</v>
      </c>
      <c r="L26" s="91"/>
    </row>
    <row r="27" spans="1:12">
      <c r="A27" s="31" t="s">
        <v>325</v>
      </c>
      <c r="B27" s="14" t="s">
        <v>9</v>
      </c>
      <c r="C27" s="13" t="s">
        <v>79</v>
      </c>
      <c r="D27" s="12" t="s">
        <v>57</v>
      </c>
      <c r="E27" s="12" t="s">
        <v>234</v>
      </c>
      <c r="F27" s="11">
        <v>30</v>
      </c>
      <c r="G27" s="41"/>
      <c r="H27" s="30">
        <f t="shared" si="0"/>
        <v>0</v>
      </c>
      <c r="I27" s="6"/>
      <c r="J27" s="30">
        <f t="shared" si="1"/>
        <v>0</v>
      </c>
      <c r="K27" s="30">
        <f t="shared" si="2"/>
        <v>0</v>
      </c>
      <c r="L27" s="4"/>
    </row>
    <row r="28" spans="1:12">
      <c r="A28" s="31" t="s">
        <v>326</v>
      </c>
      <c r="B28" s="14" t="s">
        <v>102</v>
      </c>
      <c r="C28" s="13" t="s">
        <v>103</v>
      </c>
      <c r="D28" s="12" t="s">
        <v>104</v>
      </c>
      <c r="E28" s="12" t="s">
        <v>234</v>
      </c>
      <c r="F28" s="11">
        <v>4</v>
      </c>
      <c r="G28" s="41"/>
      <c r="H28" s="30">
        <f t="shared" si="0"/>
        <v>0</v>
      </c>
      <c r="I28" s="6"/>
      <c r="J28" s="30">
        <f t="shared" si="1"/>
        <v>0</v>
      </c>
      <c r="K28" s="30">
        <f t="shared" si="2"/>
        <v>0</v>
      </c>
      <c r="L28" s="4"/>
    </row>
    <row r="29" spans="1:12" ht="26.4">
      <c r="A29" s="31" t="s">
        <v>327</v>
      </c>
      <c r="B29" s="14" t="s">
        <v>105</v>
      </c>
      <c r="C29" s="13" t="s">
        <v>106</v>
      </c>
      <c r="D29" s="15" t="s">
        <v>107</v>
      </c>
      <c r="E29" s="12" t="s">
        <v>234</v>
      </c>
      <c r="F29" s="11">
        <v>30</v>
      </c>
      <c r="G29" s="41"/>
      <c r="H29" s="30">
        <f t="shared" si="0"/>
        <v>0</v>
      </c>
      <c r="I29" s="6"/>
      <c r="J29" s="30">
        <f t="shared" si="1"/>
        <v>0</v>
      </c>
      <c r="K29" s="30">
        <f t="shared" si="2"/>
        <v>0</v>
      </c>
      <c r="L29" s="4"/>
    </row>
    <row r="30" spans="1:12" ht="39.6">
      <c r="A30" s="31" t="s">
        <v>328</v>
      </c>
      <c r="B30" s="14" t="s">
        <v>108</v>
      </c>
      <c r="C30" s="13" t="s">
        <v>109</v>
      </c>
      <c r="D30" s="12" t="s">
        <v>110</v>
      </c>
      <c r="E30" s="12" t="s">
        <v>234</v>
      </c>
      <c r="F30" s="11">
        <v>3</v>
      </c>
      <c r="G30" s="41"/>
      <c r="H30" s="30">
        <f t="shared" si="0"/>
        <v>0</v>
      </c>
      <c r="I30" s="6"/>
      <c r="J30" s="30">
        <f t="shared" si="1"/>
        <v>0</v>
      </c>
      <c r="K30" s="30">
        <f t="shared" si="2"/>
        <v>0</v>
      </c>
      <c r="L30" s="4"/>
    </row>
    <row r="31" spans="1:12">
      <c r="A31" s="31" t="s">
        <v>329</v>
      </c>
      <c r="B31" s="14" t="s">
        <v>111</v>
      </c>
      <c r="C31" s="13" t="s">
        <v>112</v>
      </c>
      <c r="D31" s="12" t="s">
        <v>113</v>
      </c>
      <c r="E31" s="12" t="s">
        <v>234</v>
      </c>
      <c r="F31" s="11">
        <v>30</v>
      </c>
      <c r="G31" s="41"/>
      <c r="H31" s="30">
        <f t="shared" si="0"/>
        <v>0</v>
      </c>
      <c r="I31" s="6"/>
      <c r="J31" s="30">
        <f t="shared" si="1"/>
        <v>0</v>
      </c>
      <c r="K31" s="30">
        <f t="shared" si="2"/>
        <v>0</v>
      </c>
      <c r="L31" s="4"/>
    </row>
    <row r="32" spans="1:12" ht="26.4">
      <c r="A32" s="31" t="s">
        <v>330</v>
      </c>
      <c r="B32" s="20" t="s">
        <v>114</v>
      </c>
      <c r="C32" s="16" t="s">
        <v>115</v>
      </c>
      <c r="D32" s="19" t="s">
        <v>116</v>
      </c>
      <c r="E32" s="12" t="s">
        <v>234</v>
      </c>
      <c r="F32" s="47">
        <v>10</v>
      </c>
      <c r="G32" s="41"/>
      <c r="H32" s="30">
        <f t="shared" si="0"/>
        <v>0</v>
      </c>
      <c r="I32" s="6"/>
      <c r="J32" s="30">
        <f t="shared" si="1"/>
        <v>0</v>
      </c>
      <c r="K32" s="30">
        <f t="shared" si="2"/>
        <v>0</v>
      </c>
      <c r="L32" s="48"/>
    </row>
    <row r="33" spans="1:12" ht="26.4">
      <c r="A33" s="31" t="s">
        <v>331</v>
      </c>
      <c r="B33" s="20" t="s">
        <v>117</v>
      </c>
      <c r="C33" s="16" t="s">
        <v>115</v>
      </c>
      <c r="D33" s="19" t="s">
        <v>118</v>
      </c>
      <c r="E33" s="12" t="s">
        <v>234</v>
      </c>
      <c r="F33" s="47">
        <v>10</v>
      </c>
      <c r="G33" s="41"/>
      <c r="H33" s="30">
        <f t="shared" si="0"/>
        <v>0</v>
      </c>
      <c r="I33" s="6"/>
      <c r="J33" s="30">
        <f t="shared" si="1"/>
        <v>0</v>
      </c>
      <c r="K33" s="30">
        <f t="shared" si="2"/>
        <v>0</v>
      </c>
      <c r="L33" s="48"/>
    </row>
    <row r="34" spans="1:12" ht="26.4">
      <c r="A34" s="31" t="s">
        <v>332</v>
      </c>
      <c r="B34" s="20" t="s">
        <v>117</v>
      </c>
      <c r="C34" s="16" t="s">
        <v>119</v>
      </c>
      <c r="D34" s="19" t="s">
        <v>120</v>
      </c>
      <c r="E34" s="12" t="s">
        <v>234</v>
      </c>
      <c r="F34" s="47">
        <v>800</v>
      </c>
      <c r="G34" s="41"/>
      <c r="H34" s="30">
        <f t="shared" si="0"/>
        <v>0</v>
      </c>
      <c r="I34" s="6"/>
      <c r="J34" s="30">
        <f t="shared" si="1"/>
        <v>0</v>
      </c>
      <c r="K34" s="30">
        <f t="shared" si="2"/>
        <v>0</v>
      </c>
      <c r="L34" s="48"/>
    </row>
    <row r="35" spans="1:12" s="96" customFormat="1">
      <c r="A35" s="31" t="s">
        <v>333</v>
      </c>
      <c r="B35" s="93" t="s">
        <v>121</v>
      </c>
      <c r="C35" s="100" t="s">
        <v>122</v>
      </c>
      <c r="D35" s="102">
        <v>1E-3</v>
      </c>
      <c r="E35" s="46" t="s">
        <v>234</v>
      </c>
      <c r="F35" s="101">
        <v>10</v>
      </c>
      <c r="G35" s="41"/>
      <c r="H35" s="30">
        <f t="shared" si="0"/>
        <v>0</v>
      </c>
      <c r="I35" s="51"/>
      <c r="J35" s="30">
        <f t="shared" si="1"/>
        <v>0</v>
      </c>
      <c r="K35" s="30">
        <f t="shared" si="2"/>
        <v>0</v>
      </c>
      <c r="L35" s="91"/>
    </row>
    <row r="36" spans="1:12" ht="52.8">
      <c r="A36" s="31" t="s">
        <v>334</v>
      </c>
      <c r="B36" s="23" t="s">
        <v>123</v>
      </c>
      <c r="C36" s="13" t="s">
        <v>124</v>
      </c>
      <c r="D36" s="15" t="s">
        <v>125</v>
      </c>
      <c r="E36" s="12" t="s">
        <v>234</v>
      </c>
      <c r="F36" s="8">
        <v>5</v>
      </c>
      <c r="G36" s="41"/>
      <c r="H36" s="30">
        <f t="shared" si="0"/>
        <v>0</v>
      </c>
      <c r="I36" s="6"/>
      <c r="J36" s="30">
        <f t="shared" si="1"/>
        <v>0</v>
      </c>
      <c r="K36" s="30">
        <f t="shared" si="2"/>
        <v>0</v>
      </c>
      <c r="L36" s="4"/>
    </row>
    <row r="37" spans="1:12" ht="52.8">
      <c r="A37" s="31" t="s">
        <v>335</v>
      </c>
      <c r="B37" s="23" t="s">
        <v>123</v>
      </c>
      <c r="C37" s="13" t="s">
        <v>124</v>
      </c>
      <c r="D37" s="15" t="s">
        <v>126</v>
      </c>
      <c r="E37" s="12" t="s">
        <v>234</v>
      </c>
      <c r="F37" s="8">
        <v>5</v>
      </c>
      <c r="G37" s="41"/>
      <c r="H37" s="30">
        <f t="shared" si="0"/>
        <v>0</v>
      </c>
      <c r="I37" s="6"/>
      <c r="J37" s="30">
        <f t="shared" si="1"/>
        <v>0</v>
      </c>
      <c r="K37" s="30">
        <f t="shared" si="2"/>
        <v>0</v>
      </c>
      <c r="L37" s="4"/>
    </row>
    <row r="38" spans="1:12" ht="52.8">
      <c r="A38" s="31" t="s">
        <v>336</v>
      </c>
      <c r="B38" s="20" t="s">
        <v>123</v>
      </c>
      <c r="C38" s="16" t="s">
        <v>127</v>
      </c>
      <c r="D38" s="21" t="s">
        <v>128</v>
      </c>
      <c r="E38" s="12" t="s">
        <v>234</v>
      </c>
      <c r="F38" s="29">
        <v>20</v>
      </c>
      <c r="G38" s="41"/>
      <c r="H38" s="30">
        <f t="shared" si="0"/>
        <v>0</v>
      </c>
      <c r="I38" s="6"/>
      <c r="J38" s="30">
        <f t="shared" si="1"/>
        <v>0</v>
      </c>
      <c r="K38" s="30">
        <f t="shared" si="2"/>
        <v>0</v>
      </c>
      <c r="L38" s="16"/>
    </row>
    <row r="39" spans="1:12" ht="52.8">
      <c r="A39" s="31" t="s">
        <v>337</v>
      </c>
      <c r="B39" s="20" t="s">
        <v>123</v>
      </c>
      <c r="C39" s="16" t="s">
        <v>127</v>
      </c>
      <c r="D39" s="21" t="s">
        <v>129</v>
      </c>
      <c r="E39" s="12" t="s">
        <v>234</v>
      </c>
      <c r="F39" s="29">
        <v>20</v>
      </c>
      <c r="G39" s="41"/>
      <c r="H39" s="30">
        <f t="shared" si="0"/>
        <v>0</v>
      </c>
      <c r="I39" s="6"/>
      <c r="J39" s="30">
        <f t="shared" si="1"/>
        <v>0</v>
      </c>
      <c r="K39" s="30">
        <f t="shared" si="2"/>
        <v>0</v>
      </c>
      <c r="L39" s="16"/>
    </row>
    <row r="40" spans="1:12" ht="39.6">
      <c r="A40" s="31" t="s">
        <v>338</v>
      </c>
      <c r="B40" s="14" t="s">
        <v>130</v>
      </c>
      <c r="C40" s="13" t="s">
        <v>131</v>
      </c>
      <c r="D40" s="15" t="s">
        <v>1</v>
      </c>
      <c r="E40" s="12" t="s">
        <v>234</v>
      </c>
      <c r="F40" s="11">
        <v>20</v>
      </c>
      <c r="G40" s="41"/>
      <c r="H40" s="30">
        <f t="shared" si="0"/>
        <v>0</v>
      </c>
      <c r="I40" s="6"/>
      <c r="J40" s="30">
        <f t="shared" si="1"/>
        <v>0</v>
      </c>
      <c r="K40" s="30">
        <f t="shared" si="2"/>
        <v>0</v>
      </c>
      <c r="L40" s="4"/>
    </row>
    <row r="41" spans="1:12" s="34" customFormat="1" ht="39.6">
      <c r="A41" s="31" t="s">
        <v>339</v>
      </c>
      <c r="B41" s="14" t="s">
        <v>132</v>
      </c>
      <c r="C41" s="13" t="s">
        <v>131</v>
      </c>
      <c r="D41" s="15" t="s">
        <v>30</v>
      </c>
      <c r="E41" s="12" t="s">
        <v>234</v>
      </c>
      <c r="F41" s="11">
        <v>100</v>
      </c>
      <c r="G41" s="41"/>
      <c r="H41" s="30">
        <f t="shared" si="0"/>
        <v>0</v>
      </c>
      <c r="I41" s="6"/>
      <c r="J41" s="30">
        <f t="shared" si="1"/>
        <v>0</v>
      </c>
      <c r="K41" s="30">
        <f t="shared" si="2"/>
        <v>0</v>
      </c>
      <c r="L41" s="4"/>
    </row>
    <row r="42" spans="1:12" s="97" customFormat="1">
      <c r="A42" s="31" t="s">
        <v>340</v>
      </c>
      <c r="B42" s="93" t="s">
        <v>275</v>
      </c>
      <c r="C42" s="100" t="s">
        <v>277</v>
      </c>
      <c r="D42" s="37" t="s">
        <v>276</v>
      </c>
      <c r="E42" s="46" t="s">
        <v>234</v>
      </c>
      <c r="F42" s="101">
        <v>100</v>
      </c>
      <c r="G42" s="41"/>
      <c r="H42" s="30">
        <f t="shared" si="0"/>
        <v>0</v>
      </c>
      <c r="I42" s="51"/>
      <c r="J42" s="30">
        <f t="shared" si="1"/>
        <v>0</v>
      </c>
      <c r="K42" s="30">
        <f t="shared" si="2"/>
        <v>0</v>
      </c>
      <c r="L42" s="91"/>
    </row>
    <row r="43" spans="1:12" s="34" customFormat="1">
      <c r="A43" s="116" t="s">
        <v>341</v>
      </c>
      <c r="B43" s="110" t="s">
        <v>431</v>
      </c>
      <c r="C43" s="111" t="s">
        <v>432</v>
      </c>
      <c r="D43" s="113">
        <v>5.0000000000000001E-4</v>
      </c>
      <c r="E43" s="12" t="s">
        <v>234</v>
      </c>
      <c r="F43" s="11">
        <v>30</v>
      </c>
      <c r="G43" s="41"/>
      <c r="H43" s="30">
        <f t="shared" si="0"/>
        <v>0</v>
      </c>
      <c r="I43" s="6"/>
      <c r="J43" s="30">
        <f t="shared" si="1"/>
        <v>0</v>
      </c>
      <c r="K43" s="30">
        <f t="shared" si="2"/>
        <v>0</v>
      </c>
      <c r="L43" s="4"/>
    </row>
    <row r="44" spans="1:12" s="97" customFormat="1" ht="26.4">
      <c r="A44" s="31" t="s">
        <v>342</v>
      </c>
      <c r="B44" s="93" t="s">
        <v>133</v>
      </c>
      <c r="C44" s="100" t="s">
        <v>48</v>
      </c>
      <c r="D44" s="102">
        <v>1E-3</v>
      </c>
      <c r="E44" s="46" t="s">
        <v>234</v>
      </c>
      <c r="F44" s="101">
        <v>20</v>
      </c>
      <c r="G44" s="41"/>
      <c r="H44" s="30">
        <f t="shared" si="0"/>
        <v>0</v>
      </c>
      <c r="I44" s="51"/>
      <c r="J44" s="30">
        <f t="shared" si="1"/>
        <v>0</v>
      </c>
      <c r="K44" s="30">
        <f t="shared" si="2"/>
        <v>0</v>
      </c>
      <c r="L44" s="91"/>
    </row>
    <row r="45" spans="1:12" s="34" customFormat="1" ht="74.400000000000006">
      <c r="A45" s="31" t="s">
        <v>343</v>
      </c>
      <c r="B45" s="14" t="s">
        <v>435</v>
      </c>
      <c r="C45" s="13" t="s">
        <v>48</v>
      </c>
      <c r="D45" s="12" t="s">
        <v>134</v>
      </c>
      <c r="E45" s="12" t="s">
        <v>234</v>
      </c>
      <c r="F45" s="11">
        <v>20</v>
      </c>
      <c r="G45" s="41"/>
      <c r="H45" s="30">
        <f t="shared" si="0"/>
        <v>0</v>
      </c>
      <c r="I45" s="6"/>
      <c r="J45" s="30">
        <f t="shared" si="1"/>
        <v>0</v>
      </c>
      <c r="K45" s="30">
        <f t="shared" si="2"/>
        <v>0</v>
      </c>
      <c r="L45" s="4"/>
    </row>
    <row r="46" spans="1:12" s="34" customFormat="1" ht="26.4">
      <c r="A46" s="31" t="s">
        <v>344</v>
      </c>
      <c r="B46" s="14" t="s">
        <v>135</v>
      </c>
      <c r="C46" s="13" t="s">
        <v>136</v>
      </c>
      <c r="D46" s="12">
        <v>0.03</v>
      </c>
      <c r="E46" s="12" t="s">
        <v>234</v>
      </c>
      <c r="F46" s="11">
        <v>20</v>
      </c>
      <c r="G46" s="41"/>
      <c r="H46" s="30">
        <f t="shared" si="0"/>
        <v>0</v>
      </c>
      <c r="I46" s="6"/>
      <c r="J46" s="30">
        <f t="shared" si="1"/>
        <v>0</v>
      </c>
      <c r="K46" s="30">
        <f t="shared" si="2"/>
        <v>0</v>
      </c>
      <c r="L46" s="4"/>
    </row>
    <row r="47" spans="1:12" s="34" customFormat="1" ht="26.4">
      <c r="A47" s="31" t="s">
        <v>345</v>
      </c>
      <c r="B47" s="14" t="s">
        <v>135</v>
      </c>
      <c r="C47" s="13" t="s">
        <v>137</v>
      </c>
      <c r="D47" s="12">
        <v>0.03</v>
      </c>
      <c r="E47" s="12" t="s">
        <v>234</v>
      </c>
      <c r="F47" s="11">
        <v>20</v>
      </c>
      <c r="G47" s="41"/>
      <c r="H47" s="30">
        <f t="shared" si="0"/>
        <v>0</v>
      </c>
      <c r="I47" s="6"/>
      <c r="J47" s="30">
        <f t="shared" si="1"/>
        <v>0</v>
      </c>
      <c r="K47" s="30">
        <f t="shared" si="2"/>
        <v>0</v>
      </c>
      <c r="L47" s="4"/>
    </row>
    <row r="48" spans="1:12" s="34" customFormat="1">
      <c r="A48" s="31" t="s">
        <v>346</v>
      </c>
      <c r="B48" s="23" t="s">
        <v>138</v>
      </c>
      <c r="C48" s="13" t="s">
        <v>139</v>
      </c>
      <c r="D48" s="12" t="s">
        <v>140</v>
      </c>
      <c r="E48" s="12" t="s">
        <v>234</v>
      </c>
      <c r="F48" s="8">
        <v>80</v>
      </c>
      <c r="G48" s="41"/>
      <c r="H48" s="30">
        <f t="shared" si="0"/>
        <v>0</v>
      </c>
      <c r="I48" s="6"/>
      <c r="J48" s="30">
        <f t="shared" si="1"/>
        <v>0</v>
      </c>
      <c r="K48" s="30">
        <f t="shared" si="2"/>
        <v>0</v>
      </c>
      <c r="L48" s="15"/>
    </row>
    <row r="49" spans="1:12" s="34" customFormat="1" ht="26.4">
      <c r="A49" s="31" t="s">
        <v>347</v>
      </c>
      <c r="B49" s="23" t="s">
        <v>138</v>
      </c>
      <c r="C49" s="13" t="s">
        <v>141</v>
      </c>
      <c r="D49" s="15" t="s">
        <v>142</v>
      </c>
      <c r="E49" s="12" t="s">
        <v>234</v>
      </c>
      <c r="F49" s="8">
        <v>10</v>
      </c>
      <c r="G49" s="41"/>
      <c r="H49" s="30">
        <f t="shared" si="0"/>
        <v>0</v>
      </c>
      <c r="I49" s="6"/>
      <c r="J49" s="30">
        <f t="shared" si="1"/>
        <v>0</v>
      </c>
      <c r="K49" s="30">
        <f t="shared" si="2"/>
        <v>0</v>
      </c>
      <c r="L49" s="15"/>
    </row>
    <row r="50" spans="1:12" s="34" customFormat="1">
      <c r="A50" s="31" t="s">
        <v>348</v>
      </c>
      <c r="B50" s="14" t="s">
        <v>143</v>
      </c>
      <c r="C50" s="13" t="s">
        <v>144</v>
      </c>
      <c r="D50" s="12">
        <v>0.1</v>
      </c>
      <c r="E50" s="12" t="s">
        <v>234</v>
      </c>
      <c r="F50" s="11">
        <v>50</v>
      </c>
      <c r="G50" s="41"/>
      <c r="H50" s="30">
        <f t="shared" si="0"/>
        <v>0</v>
      </c>
      <c r="I50" s="6"/>
      <c r="J50" s="30">
        <f t="shared" si="1"/>
        <v>0</v>
      </c>
      <c r="K50" s="30">
        <f t="shared" si="2"/>
        <v>0</v>
      </c>
      <c r="L50" s="15"/>
    </row>
    <row r="51" spans="1:12" s="34" customFormat="1" ht="39.6">
      <c r="A51" s="31" t="s">
        <v>349</v>
      </c>
      <c r="B51" s="14" t="s">
        <v>145</v>
      </c>
      <c r="C51" s="13" t="s">
        <v>146</v>
      </c>
      <c r="D51" s="12" t="s">
        <v>7</v>
      </c>
      <c r="E51" s="12" t="s">
        <v>234</v>
      </c>
      <c r="F51" s="11">
        <v>10</v>
      </c>
      <c r="G51" s="41"/>
      <c r="H51" s="30">
        <f t="shared" si="0"/>
        <v>0</v>
      </c>
      <c r="I51" s="6"/>
      <c r="J51" s="30">
        <f t="shared" si="1"/>
        <v>0</v>
      </c>
      <c r="K51" s="30">
        <f t="shared" si="2"/>
        <v>0</v>
      </c>
      <c r="L51" s="15"/>
    </row>
    <row r="52" spans="1:12" s="34" customFormat="1" ht="39.6">
      <c r="A52" s="31" t="s">
        <v>350</v>
      </c>
      <c r="B52" s="23" t="s">
        <v>145</v>
      </c>
      <c r="C52" s="13" t="s">
        <v>147</v>
      </c>
      <c r="D52" s="12" t="s">
        <v>148</v>
      </c>
      <c r="E52" s="12" t="s">
        <v>234</v>
      </c>
      <c r="F52" s="11">
        <v>10</v>
      </c>
      <c r="G52" s="41"/>
      <c r="H52" s="30">
        <f t="shared" si="0"/>
        <v>0</v>
      </c>
      <c r="I52" s="6"/>
      <c r="J52" s="30">
        <f t="shared" si="1"/>
        <v>0</v>
      </c>
      <c r="K52" s="30">
        <f t="shared" si="2"/>
        <v>0</v>
      </c>
      <c r="L52" s="15"/>
    </row>
    <row r="53" spans="1:12" s="34" customFormat="1">
      <c r="A53" s="31" t="s">
        <v>351</v>
      </c>
      <c r="B53" s="14" t="s">
        <v>149</v>
      </c>
      <c r="C53" s="13" t="s">
        <v>150</v>
      </c>
      <c r="D53" s="12" t="s">
        <v>151</v>
      </c>
      <c r="E53" s="12" t="s">
        <v>234</v>
      </c>
      <c r="F53" s="11">
        <v>1000</v>
      </c>
      <c r="G53" s="41"/>
      <c r="H53" s="30">
        <f t="shared" si="0"/>
        <v>0</v>
      </c>
      <c r="I53" s="6"/>
      <c r="J53" s="30">
        <f t="shared" si="1"/>
        <v>0</v>
      </c>
      <c r="K53" s="30">
        <f t="shared" si="2"/>
        <v>0</v>
      </c>
      <c r="L53" s="15"/>
    </row>
    <row r="54" spans="1:12" s="34" customFormat="1" ht="26.4">
      <c r="A54" s="31" t="s">
        <v>352</v>
      </c>
      <c r="B54" s="14" t="s">
        <v>152</v>
      </c>
      <c r="C54" s="13" t="s">
        <v>153</v>
      </c>
      <c r="D54" s="24">
        <v>5.0000000000000001E-3</v>
      </c>
      <c r="E54" s="12" t="s">
        <v>234</v>
      </c>
      <c r="F54" s="8">
        <v>12</v>
      </c>
      <c r="G54" s="41"/>
      <c r="H54" s="30">
        <f t="shared" si="0"/>
        <v>0</v>
      </c>
      <c r="I54" s="6"/>
      <c r="J54" s="30">
        <f t="shared" si="1"/>
        <v>0</v>
      </c>
      <c r="K54" s="30">
        <f t="shared" si="2"/>
        <v>0</v>
      </c>
      <c r="L54" s="15"/>
    </row>
    <row r="55" spans="1:12" s="34" customFormat="1" ht="39.6">
      <c r="A55" s="31" t="s">
        <v>353</v>
      </c>
      <c r="B55" s="14" t="s">
        <v>154</v>
      </c>
      <c r="C55" s="13" t="s">
        <v>301</v>
      </c>
      <c r="D55" s="24" t="s">
        <v>278</v>
      </c>
      <c r="E55" s="12" t="s">
        <v>234</v>
      </c>
      <c r="F55" s="11">
        <v>250</v>
      </c>
      <c r="G55" s="41"/>
      <c r="H55" s="30">
        <f t="shared" si="0"/>
        <v>0</v>
      </c>
      <c r="I55" s="6"/>
      <c r="J55" s="30">
        <f t="shared" si="1"/>
        <v>0</v>
      </c>
      <c r="K55" s="30">
        <f t="shared" si="2"/>
        <v>0</v>
      </c>
      <c r="L55" s="15"/>
    </row>
    <row r="56" spans="1:12" s="34" customFormat="1" ht="79.2">
      <c r="A56" s="31" t="s">
        <v>354</v>
      </c>
      <c r="B56" s="14" t="s">
        <v>155</v>
      </c>
      <c r="C56" s="13" t="s">
        <v>156</v>
      </c>
      <c r="D56" s="15" t="s">
        <v>157</v>
      </c>
      <c r="E56" s="12" t="s">
        <v>234</v>
      </c>
      <c r="F56" s="11">
        <v>20</v>
      </c>
      <c r="G56" s="41"/>
      <c r="H56" s="30">
        <f t="shared" si="0"/>
        <v>0</v>
      </c>
      <c r="I56" s="6"/>
      <c r="J56" s="30">
        <f t="shared" si="1"/>
        <v>0</v>
      </c>
      <c r="K56" s="30">
        <f t="shared" si="2"/>
        <v>0</v>
      </c>
      <c r="L56" s="15"/>
    </row>
    <row r="57" spans="1:12" s="34" customFormat="1" ht="39.6">
      <c r="A57" s="31" t="s">
        <v>355</v>
      </c>
      <c r="B57" s="14" t="s">
        <v>158</v>
      </c>
      <c r="C57" s="13" t="s">
        <v>131</v>
      </c>
      <c r="D57" s="15" t="s">
        <v>4</v>
      </c>
      <c r="E57" s="12" t="s">
        <v>234</v>
      </c>
      <c r="F57" s="8">
        <v>10</v>
      </c>
      <c r="G57" s="41"/>
      <c r="H57" s="30">
        <f t="shared" si="0"/>
        <v>0</v>
      </c>
      <c r="I57" s="6"/>
      <c r="J57" s="30">
        <f t="shared" si="1"/>
        <v>0</v>
      </c>
      <c r="K57" s="30">
        <f t="shared" si="2"/>
        <v>0</v>
      </c>
      <c r="L57" s="15"/>
    </row>
    <row r="58" spans="1:12" s="34" customFormat="1" ht="39.6">
      <c r="A58" s="31" t="s">
        <v>356</v>
      </c>
      <c r="B58" s="14" t="s">
        <v>158</v>
      </c>
      <c r="C58" s="13" t="s">
        <v>131</v>
      </c>
      <c r="D58" s="12" t="s">
        <v>159</v>
      </c>
      <c r="E58" s="12" t="s">
        <v>234</v>
      </c>
      <c r="F58" s="11">
        <v>10</v>
      </c>
      <c r="G58" s="41"/>
      <c r="H58" s="30">
        <f t="shared" si="0"/>
        <v>0</v>
      </c>
      <c r="I58" s="6"/>
      <c r="J58" s="30">
        <f t="shared" si="1"/>
        <v>0</v>
      </c>
      <c r="K58" s="30">
        <f t="shared" si="2"/>
        <v>0</v>
      </c>
      <c r="L58" s="15"/>
    </row>
    <row r="59" spans="1:12" s="34" customFormat="1" ht="39.6">
      <c r="A59" s="31" t="s">
        <v>357</v>
      </c>
      <c r="B59" s="14" t="s">
        <v>158</v>
      </c>
      <c r="C59" s="13" t="s">
        <v>131</v>
      </c>
      <c r="D59" s="12" t="s">
        <v>5</v>
      </c>
      <c r="E59" s="12" t="s">
        <v>234</v>
      </c>
      <c r="F59" s="11">
        <v>10</v>
      </c>
      <c r="G59" s="41"/>
      <c r="H59" s="30">
        <f t="shared" si="0"/>
        <v>0</v>
      </c>
      <c r="I59" s="6"/>
      <c r="J59" s="30">
        <f t="shared" si="1"/>
        <v>0</v>
      </c>
      <c r="K59" s="30">
        <f t="shared" si="2"/>
        <v>0</v>
      </c>
      <c r="L59" s="15"/>
    </row>
    <row r="60" spans="1:12" s="34" customFormat="1" ht="39.6">
      <c r="A60" s="31" t="s">
        <v>358</v>
      </c>
      <c r="B60" s="14" t="s">
        <v>158</v>
      </c>
      <c r="C60" s="13" t="s">
        <v>131</v>
      </c>
      <c r="D60" s="12" t="s">
        <v>7</v>
      </c>
      <c r="E60" s="12" t="s">
        <v>234</v>
      </c>
      <c r="F60" s="11">
        <v>10</v>
      </c>
      <c r="G60" s="41"/>
      <c r="H60" s="30">
        <f t="shared" si="0"/>
        <v>0</v>
      </c>
      <c r="I60" s="6"/>
      <c r="J60" s="30">
        <f t="shared" si="1"/>
        <v>0</v>
      </c>
      <c r="K60" s="30">
        <f t="shared" si="2"/>
        <v>0</v>
      </c>
      <c r="L60" s="15"/>
    </row>
    <row r="61" spans="1:12" s="34" customFormat="1" ht="39.6">
      <c r="A61" s="31" t="s">
        <v>359</v>
      </c>
      <c r="B61" s="14" t="s">
        <v>160</v>
      </c>
      <c r="C61" s="13" t="s">
        <v>161</v>
      </c>
      <c r="D61" s="15" t="s">
        <v>3</v>
      </c>
      <c r="E61" s="12" t="s">
        <v>234</v>
      </c>
      <c r="F61" s="11">
        <v>30</v>
      </c>
      <c r="G61" s="41"/>
      <c r="H61" s="30">
        <f t="shared" si="0"/>
        <v>0</v>
      </c>
      <c r="I61" s="6"/>
      <c r="J61" s="30">
        <f t="shared" si="1"/>
        <v>0</v>
      </c>
      <c r="K61" s="30">
        <f t="shared" si="2"/>
        <v>0</v>
      </c>
      <c r="L61" s="15"/>
    </row>
    <row r="62" spans="1:12" s="34" customFormat="1" ht="82.2">
      <c r="A62" s="31" t="s">
        <v>360</v>
      </c>
      <c r="B62" s="93" t="s">
        <v>445</v>
      </c>
      <c r="C62" s="13" t="s">
        <v>162</v>
      </c>
      <c r="D62" s="15" t="s">
        <v>163</v>
      </c>
      <c r="E62" s="12" t="s">
        <v>234</v>
      </c>
      <c r="F62" s="11">
        <v>10</v>
      </c>
      <c r="G62" s="41"/>
      <c r="H62" s="30">
        <f t="shared" si="0"/>
        <v>0</v>
      </c>
      <c r="I62" s="6"/>
      <c r="J62" s="30">
        <f t="shared" si="1"/>
        <v>0</v>
      </c>
      <c r="K62" s="30">
        <f t="shared" si="2"/>
        <v>0</v>
      </c>
      <c r="L62" s="15"/>
    </row>
    <row r="63" spans="1:12" s="97" customFormat="1" ht="26.4">
      <c r="A63" s="31" t="s">
        <v>361</v>
      </c>
      <c r="B63" s="93" t="s">
        <v>418</v>
      </c>
      <c r="C63" s="100" t="s">
        <v>79</v>
      </c>
      <c r="D63" s="37" t="s">
        <v>279</v>
      </c>
      <c r="E63" s="46" t="s">
        <v>234</v>
      </c>
      <c r="F63" s="101">
        <v>10</v>
      </c>
      <c r="G63" s="41"/>
      <c r="H63" s="30">
        <f t="shared" si="0"/>
        <v>0</v>
      </c>
      <c r="I63" s="51"/>
      <c r="J63" s="30">
        <f t="shared" si="1"/>
        <v>0</v>
      </c>
      <c r="K63" s="30">
        <f t="shared" si="2"/>
        <v>0</v>
      </c>
      <c r="L63" s="37"/>
    </row>
    <row r="64" spans="1:12" s="34" customFormat="1" ht="66">
      <c r="A64" s="31" t="s">
        <v>362</v>
      </c>
      <c r="B64" s="14" t="s">
        <v>419</v>
      </c>
      <c r="C64" s="13" t="s">
        <v>164</v>
      </c>
      <c r="D64" s="49" t="s">
        <v>62</v>
      </c>
      <c r="E64" s="12" t="s">
        <v>234</v>
      </c>
      <c r="F64" s="11">
        <v>300</v>
      </c>
      <c r="G64" s="41"/>
      <c r="H64" s="30">
        <f t="shared" si="0"/>
        <v>0</v>
      </c>
      <c r="I64" s="6"/>
      <c r="J64" s="30">
        <f t="shared" si="1"/>
        <v>0</v>
      </c>
      <c r="K64" s="30">
        <f t="shared" si="2"/>
        <v>0</v>
      </c>
      <c r="L64" s="15"/>
    </row>
    <row r="65" spans="1:12" s="34" customFormat="1" ht="140.4">
      <c r="A65" s="31" t="s">
        <v>363</v>
      </c>
      <c r="B65" s="14" t="s">
        <v>438</v>
      </c>
      <c r="C65" s="13" t="s">
        <v>165</v>
      </c>
      <c r="D65" s="15" t="s">
        <v>166</v>
      </c>
      <c r="E65" s="12" t="s">
        <v>234</v>
      </c>
      <c r="F65" s="11">
        <v>10</v>
      </c>
      <c r="G65" s="41"/>
      <c r="H65" s="30">
        <f t="shared" si="0"/>
        <v>0</v>
      </c>
      <c r="I65" s="6"/>
      <c r="J65" s="30">
        <f t="shared" si="1"/>
        <v>0</v>
      </c>
      <c r="K65" s="30">
        <f t="shared" si="2"/>
        <v>0</v>
      </c>
      <c r="L65" s="15"/>
    </row>
    <row r="66" spans="1:12" s="34" customFormat="1" ht="39.6">
      <c r="A66" s="31" t="s">
        <v>364</v>
      </c>
      <c r="B66" s="23" t="s">
        <v>167</v>
      </c>
      <c r="C66" s="13" t="s">
        <v>168</v>
      </c>
      <c r="D66" s="12" t="s">
        <v>57</v>
      </c>
      <c r="E66" s="12" t="s">
        <v>234</v>
      </c>
      <c r="F66" s="11">
        <v>10</v>
      </c>
      <c r="G66" s="41"/>
      <c r="H66" s="30">
        <f t="shared" si="0"/>
        <v>0</v>
      </c>
      <c r="I66" s="6"/>
      <c r="J66" s="30">
        <f t="shared" si="1"/>
        <v>0</v>
      </c>
      <c r="K66" s="30">
        <f t="shared" si="2"/>
        <v>0</v>
      </c>
      <c r="L66" s="15"/>
    </row>
    <row r="67" spans="1:12" s="34" customFormat="1" ht="39.6">
      <c r="A67" s="31" t="s">
        <v>365</v>
      </c>
      <c r="B67" s="23" t="s">
        <v>167</v>
      </c>
      <c r="C67" s="13" t="s">
        <v>168</v>
      </c>
      <c r="D67" s="12" t="s">
        <v>4</v>
      </c>
      <c r="E67" s="12" t="s">
        <v>234</v>
      </c>
      <c r="F67" s="11">
        <v>10</v>
      </c>
      <c r="G67" s="41"/>
      <c r="H67" s="30">
        <f t="shared" si="0"/>
        <v>0</v>
      </c>
      <c r="I67" s="6"/>
      <c r="J67" s="30">
        <f t="shared" si="1"/>
        <v>0</v>
      </c>
      <c r="K67" s="30">
        <f t="shared" si="2"/>
        <v>0</v>
      </c>
      <c r="L67" s="15"/>
    </row>
    <row r="68" spans="1:12" s="34" customFormat="1" ht="26.4">
      <c r="A68" s="31" t="s">
        <v>366</v>
      </c>
      <c r="B68" s="14" t="s">
        <v>169</v>
      </c>
      <c r="C68" s="13" t="s">
        <v>170</v>
      </c>
      <c r="D68" s="15" t="s">
        <v>10</v>
      </c>
      <c r="E68" s="12" t="s">
        <v>234</v>
      </c>
      <c r="F68" s="11">
        <v>5</v>
      </c>
      <c r="G68" s="41"/>
      <c r="H68" s="30">
        <f t="shared" si="0"/>
        <v>0</v>
      </c>
      <c r="I68" s="6"/>
      <c r="J68" s="30">
        <f t="shared" si="1"/>
        <v>0</v>
      </c>
      <c r="K68" s="30">
        <f t="shared" si="2"/>
        <v>0</v>
      </c>
      <c r="L68" s="15"/>
    </row>
    <row r="69" spans="1:12" s="97" customFormat="1" ht="48">
      <c r="A69" s="31" t="s">
        <v>367</v>
      </c>
      <c r="B69" s="93" t="s">
        <v>437</v>
      </c>
      <c r="C69" s="100" t="s">
        <v>171</v>
      </c>
      <c r="D69" s="114" t="s">
        <v>436</v>
      </c>
      <c r="E69" s="46" t="s">
        <v>234</v>
      </c>
      <c r="F69" s="101">
        <v>20</v>
      </c>
      <c r="G69" s="41"/>
      <c r="H69" s="30">
        <f t="shared" si="0"/>
        <v>0</v>
      </c>
      <c r="I69" s="51"/>
      <c r="J69" s="30">
        <f t="shared" si="1"/>
        <v>0</v>
      </c>
      <c r="K69" s="30">
        <f t="shared" si="2"/>
        <v>0</v>
      </c>
      <c r="L69" s="37"/>
    </row>
    <row r="70" spans="1:12" s="34" customFormat="1" ht="39.6">
      <c r="A70" s="31" t="s">
        <v>368</v>
      </c>
      <c r="B70" s="14" t="s">
        <v>172</v>
      </c>
      <c r="C70" s="13" t="s">
        <v>429</v>
      </c>
      <c r="D70" s="15" t="s">
        <v>173</v>
      </c>
      <c r="E70" s="12" t="s">
        <v>234</v>
      </c>
      <c r="F70" s="11">
        <v>10</v>
      </c>
      <c r="G70" s="41"/>
      <c r="H70" s="30">
        <f t="shared" si="0"/>
        <v>0</v>
      </c>
      <c r="I70" s="6"/>
      <c r="J70" s="30">
        <f t="shared" si="1"/>
        <v>0</v>
      </c>
      <c r="K70" s="30">
        <f t="shared" si="2"/>
        <v>0</v>
      </c>
      <c r="L70" s="15"/>
    </row>
    <row r="71" spans="1:12" s="34" customFormat="1" ht="39.6">
      <c r="A71" s="31" t="s">
        <v>369</v>
      </c>
      <c r="B71" s="14" t="s">
        <v>174</v>
      </c>
      <c r="C71" s="13" t="s">
        <v>175</v>
      </c>
      <c r="D71" s="15" t="s">
        <v>176</v>
      </c>
      <c r="E71" s="12" t="s">
        <v>234</v>
      </c>
      <c r="F71" s="8">
        <v>5</v>
      </c>
      <c r="G71" s="41"/>
      <c r="H71" s="30">
        <f t="shared" ref="H71:H119" si="3">F71*G71</f>
        <v>0</v>
      </c>
      <c r="I71" s="6"/>
      <c r="J71" s="30">
        <f t="shared" ref="J71:J119" si="4">H71*I71</f>
        <v>0</v>
      </c>
      <c r="K71" s="30">
        <f t="shared" ref="K71:K119" si="5">H71+J71</f>
        <v>0</v>
      </c>
      <c r="L71" s="15"/>
    </row>
    <row r="72" spans="1:12" s="34" customFormat="1" ht="39.6">
      <c r="A72" s="31" t="s">
        <v>370</v>
      </c>
      <c r="B72" s="23" t="s">
        <v>177</v>
      </c>
      <c r="C72" s="13" t="s">
        <v>178</v>
      </c>
      <c r="D72" s="12" t="s">
        <v>179</v>
      </c>
      <c r="E72" s="12" t="s">
        <v>234</v>
      </c>
      <c r="F72" s="8">
        <v>50</v>
      </c>
      <c r="G72" s="41"/>
      <c r="H72" s="30">
        <f t="shared" si="3"/>
        <v>0</v>
      </c>
      <c r="I72" s="6"/>
      <c r="J72" s="30">
        <f t="shared" si="4"/>
        <v>0</v>
      </c>
      <c r="K72" s="30">
        <f t="shared" si="5"/>
        <v>0</v>
      </c>
      <c r="L72" s="15"/>
    </row>
    <row r="73" spans="1:12" s="34" customFormat="1" ht="39.6">
      <c r="A73" s="31" t="s">
        <v>371</v>
      </c>
      <c r="B73" s="20" t="s">
        <v>177</v>
      </c>
      <c r="C73" s="40" t="s">
        <v>180</v>
      </c>
      <c r="D73" s="50" t="s">
        <v>55</v>
      </c>
      <c r="E73" s="12" t="s">
        <v>234</v>
      </c>
      <c r="F73" s="18">
        <v>100</v>
      </c>
      <c r="G73" s="41"/>
      <c r="H73" s="30">
        <f t="shared" si="3"/>
        <v>0</v>
      </c>
      <c r="I73" s="6"/>
      <c r="J73" s="30">
        <f t="shared" si="4"/>
        <v>0</v>
      </c>
      <c r="K73" s="30">
        <f t="shared" si="5"/>
        <v>0</v>
      </c>
      <c r="L73" s="48"/>
    </row>
    <row r="74" spans="1:12" s="34" customFormat="1" ht="39.6">
      <c r="A74" s="31" t="s">
        <v>372</v>
      </c>
      <c r="B74" s="20" t="s">
        <v>177</v>
      </c>
      <c r="C74" s="40" t="s">
        <v>180</v>
      </c>
      <c r="D74" s="50" t="s">
        <v>8</v>
      </c>
      <c r="E74" s="12" t="s">
        <v>234</v>
      </c>
      <c r="F74" s="18">
        <v>250</v>
      </c>
      <c r="G74" s="41"/>
      <c r="H74" s="30">
        <f t="shared" si="3"/>
        <v>0</v>
      </c>
      <c r="I74" s="6"/>
      <c r="J74" s="30">
        <f t="shared" si="4"/>
        <v>0</v>
      </c>
      <c r="K74" s="30">
        <f t="shared" si="5"/>
        <v>0</v>
      </c>
      <c r="L74" s="48"/>
    </row>
    <row r="75" spans="1:12" s="34" customFormat="1" ht="39.6">
      <c r="A75" s="31" t="s">
        <v>373</v>
      </c>
      <c r="B75" s="14" t="s">
        <v>181</v>
      </c>
      <c r="C75" s="13" t="s">
        <v>182</v>
      </c>
      <c r="D75" s="12" t="s">
        <v>183</v>
      </c>
      <c r="E75" s="12" t="s">
        <v>234</v>
      </c>
      <c r="F75" s="11">
        <v>15</v>
      </c>
      <c r="G75" s="41"/>
      <c r="H75" s="30">
        <f t="shared" si="3"/>
        <v>0</v>
      </c>
      <c r="I75" s="6"/>
      <c r="J75" s="30">
        <f t="shared" si="4"/>
        <v>0</v>
      </c>
      <c r="K75" s="30">
        <f t="shared" si="5"/>
        <v>0</v>
      </c>
      <c r="L75" s="15"/>
    </row>
    <row r="76" spans="1:12" s="34" customFormat="1" ht="26.4">
      <c r="A76" s="31" t="s">
        <v>374</v>
      </c>
      <c r="B76" s="14" t="s">
        <v>184</v>
      </c>
      <c r="C76" s="13" t="s">
        <v>77</v>
      </c>
      <c r="D76" s="15" t="s">
        <v>185</v>
      </c>
      <c r="E76" s="12" t="s">
        <v>234</v>
      </c>
      <c r="F76" s="11">
        <v>10</v>
      </c>
      <c r="G76" s="41"/>
      <c r="H76" s="30">
        <f t="shared" si="3"/>
        <v>0</v>
      </c>
      <c r="I76" s="6"/>
      <c r="J76" s="30">
        <f t="shared" si="4"/>
        <v>0</v>
      </c>
      <c r="K76" s="30">
        <f t="shared" si="5"/>
        <v>0</v>
      </c>
      <c r="L76" s="15"/>
    </row>
    <row r="77" spans="1:12" s="34" customFormat="1" ht="74.400000000000006">
      <c r="A77" s="106" t="s">
        <v>375</v>
      </c>
      <c r="B77" s="93" t="s">
        <v>446</v>
      </c>
      <c r="C77" s="100" t="s">
        <v>186</v>
      </c>
      <c r="D77" s="46" t="s">
        <v>2</v>
      </c>
      <c r="E77" s="12" t="s">
        <v>234</v>
      </c>
      <c r="F77" s="11">
        <v>10</v>
      </c>
      <c r="G77" s="41"/>
      <c r="H77" s="30">
        <f t="shared" si="3"/>
        <v>0</v>
      </c>
      <c r="I77" s="6"/>
      <c r="J77" s="30">
        <f t="shared" si="4"/>
        <v>0</v>
      </c>
      <c r="K77" s="30">
        <f t="shared" si="5"/>
        <v>0</v>
      </c>
      <c r="L77" s="15"/>
    </row>
    <row r="78" spans="1:12">
      <c r="A78" s="31" t="s">
        <v>376</v>
      </c>
      <c r="B78" s="14" t="s">
        <v>187</v>
      </c>
      <c r="C78" s="13" t="s">
        <v>188</v>
      </c>
      <c r="D78" s="15" t="s">
        <v>189</v>
      </c>
      <c r="E78" s="12" t="s">
        <v>234</v>
      </c>
      <c r="F78" s="11">
        <v>50</v>
      </c>
      <c r="G78" s="41"/>
      <c r="H78" s="30">
        <f t="shared" si="3"/>
        <v>0</v>
      </c>
      <c r="I78" s="6"/>
      <c r="J78" s="30">
        <f t="shared" si="4"/>
        <v>0</v>
      </c>
      <c r="K78" s="30">
        <f t="shared" si="5"/>
        <v>0</v>
      </c>
      <c r="L78" s="15"/>
    </row>
    <row r="79" spans="1:12" s="7" customFormat="1">
      <c r="A79" s="31" t="s">
        <v>377</v>
      </c>
      <c r="B79" s="14" t="s">
        <v>190</v>
      </c>
      <c r="C79" s="13" t="s">
        <v>191</v>
      </c>
      <c r="D79" s="15" t="s">
        <v>189</v>
      </c>
      <c r="E79" s="12" t="s">
        <v>234</v>
      </c>
      <c r="F79" s="11">
        <v>50</v>
      </c>
      <c r="G79" s="42"/>
      <c r="H79" s="30">
        <f t="shared" si="3"/>
        <v>0</v>
      </c>
      <c r="I79" s="6"/>
      <c r="J79" s="30">
        <f t="shared" si="4"/>
        <v>0</v>
      </c>
      <c r="K79" s="30">
        <f t="shared" si="5"/>
        <v>0</v>
      </c>
      <c r="L79" s="15"/>
    </row>
    <row r="80" spans="1:12" s="7" customFormat="1">
      <c r="A80" s="31" t="s">
        <v>378</v>
      </c>
      <c r="B80" s="14" t="s">
        <v>192</v>
      </c>
      <c r="C80" s="13" t="s">
        <v>193</v>
      </c>
      <c r="D80" s="12" t="s">
        <v>89</v>
      </c>
      <c r="E80" s="12" t="s">
        <v>234</v>
      </c>
      <c r="F80" s="11">
        <v>10</v>
      </c>
      <c r="G80" s="42"/>
      <c r="H80" s="30">
        <f t="shared" si="3"/>
        <v>0</v>
      </c>
      <c r="I80" s="6"/>
      <c r="J80" s="30">
        <f t="shared" si="4"/>
        <v>0</v>
      </c>
      <c r="K80" s="30">
        <f t="shared" si="5"/>
        <v>0</v>
      </c>
      <c r="L80" s="15"/>
    </row>
    <row r="81" spans="1:13" s="7" customFormat="1" ht="39.6">
      <c r="A81" s="31" t="s">
        <v>379</v>
      </c>
      <c r="B81" s="14" t="s">
        <v>194</v>
      </c>
      <c r="C81" s="13" t="s">
        <v>195</v>
      </c>
      <c r="D81" s="12" t="s">
        <v>6</v>
      </c>
      <c r="E81" s="12" t="s">
        <v>234</v>
      </c>
      <c r="F81" s="11">
        <v>4</v>
      </c>
      <c r="G81" s="42"/>
      <c r="H81" s="30">
        <f t="shared" si="3"/>
        <v>0</v>
      </c>
      <c r="I81" s="6"/>
      <c r="J81" s="30">
        <f t="shared" si="4"/>
        <v>0</v>
      </c>
      <c r="K81" s="30">
        <f t="shared" si="5"/>
        <v>0</v>
      </c>
      <c r="L81" s="15"/>
    </row>
    <row r="82" spans="1:13" s="7" customFormat="1" ht="26.4">
      <c r="A82" s="31" t="s">
        <v>380</v>
      </c>
      <c r="B82" s="14" t="s">
        <v>196</v>
      </c>
      <c r="C82" s="13" t="s">
        <v>197</v>
      </c>
      <c r="D82" s="46" t="s">
        <v>2</v>
      </c>
      <c r="E82" s="12" t="s">
        <v>234</v>
      </c>
      <c r="F82" s="11">
        <v>10</v>
      </c>
      <c r="G82" s="42"/>
      <c r="H82" s="30">
        <f t="shared" si="3"/>
        <v>0</v>
      </c>
      <c r="I82" s="6"/>
      <c r="J82" s="30">
        <f t="shared" si="4"/>
        <v>0</v>
      </c>
      <c r="K82" s="30">
        <f t="shared" si="5"/>
        <v>0</v>
      </c>
      <c r="L82" s="15"/>
    </row>
    <row r="83" spans="1:13">
      <c r="A83" s="31" t="s">
        <v>381</v>
      </c>
      <c r="B83" s="14" t="s">
        <v>198</v>
      </c>
      <c r="C83" s="13" t="s">
        <v>50</v>
      </c>
      <c r="D83" s="12">
        <v>0.2</v>
      </c>
      <c r="E83" s="12" t="s">
        <v>234</v>
      </c>
      <c r="F83" s="11">
        <v>4</v>
      </c>
      <c r="G83" s="41"/>
      <c r="H83" s="30">
        <f t="shared" si="3"/>
        <v>0</v>
      </c>
      <c r="I83" s="6"/>
      <c r="J83" s="30">
        <f t="shared" si="4"/>
        <v>0</v>
      </c>
      <c r="K83" s="30">
        <f t="shared" si="5"/>
        <v>0</v>
      </c>
      <c r="L83" s="15"/>
    </row>
    <row r="84" spans="1:13" s="22" customFormat="1">
      <c r="A84" s="31" t="s">
        <v>382</v>
      </c>
      <c r="B84" s="14" t="s">
        <v>198</v>
      </c>
      <c r="C84" s="13" t="s">
        <v>199</v>
      </c>
      <c r="D84" s="12">
        <v>0.2</v>
      </c>
      <c r="E84" s="12" t="s">
        <v>234</v>
      </c>
      <c r="F84" s="11">
        <v>20</v>
      </c>
      <c r="G84" s="41"/>
      <c r="H84" s="30">
        <f t="shared" si="3"/>
        <v>0</v>
      </c>
      <c r="I84" s="6"/>
      <c r="J84" s="30">
        <f t="shared" si="4"/>
        <v>0</v>
      </c>
      <c r="K84" s="30">
        <f t="shared" si="5"/>
        <v>0</v>
      </c>
      <c r="L84" s="15"/>
    </row>
    <row r="85" spans="1:13" s="2" customFormat="1" ht="61.2">
      <c r="A85" s="31" t="s">
        <v>383</v>
      </c>
      <c r="B85" s="14" t="s">
        <v>447</v>
      </c>
      <c r="C85" s="13" t="s">
        <v>200</v>
      </c>
      <c r="D85" s="46" t="s">
        <v>2</v>
      </c>
      <c r="E85" s="12" t="s">
        <v>234</v>
      </c>
      <c r="F85" s="11">
        <v>10</v>
      </c>
      <c r="G85" s="41"/>
      <c r="H85" s="30">
        <f t="shared" si="3"/>
        <v>0</v>
      </c>
      <c r="I85" s="6"/>
      <c r="J85" s="30">
        <f t="shared" si="4"/>
        <v>0</v>
      </c>
      <c r="K85" s="30">
        <f t="shared" si="5"/>
        <v>0</v>
      </c>
      <c r="L85" s="15"/>
    </row>
    <row r="86" spans="1:13" s="44" customFormat="1" ht="26.4">
      <c r="A86" s="31" t="s">
        <v>384</v>
      </c>
      <c r="B86" s="14" t="s">
        <v>201</v>
      </c>
      <c r="C86" s="4" t="s">
        <v>164</v>
      </c>
      <c r="D86" s="15" t="s">
        <v>202</v>
      </c>
      <c r="E86" s="12" t="s">
        <v>234</v>
      </c>
      <c r="F86" s="8">
        <v>100</v>
      </c>
      <c r="G86" s="52"/>
      <c r="H86" s="30">
        <f t="shared" si="3"/>
        <v>0</v>
      </c>
      <c r="I86" s="6"/>
      <c r="J86" s="30">
        <f t="shared" si="4"/>
        <v>0</v>
      </c>
      <c r="K86" s="30">
        <f t="shared" si="5"/>
        <v>0</v>
      </c>
      <c r="L86" s="4"/>
    </row>
    <row r="87" spans="1:13" s="44" customFormat="1" ht="92.4">
      <c r="A87" s="31" t="s">
        <v>385</v>
      </c>
      <c r="B87" s="14" t="s">
        <v>420</v>
      </c>
      <c r="C87" s="4" t="s">
        <v>430</v>
      </c>
      <c r="D87" s="15" t="s">
        <v>2</v>
      </c>
      <c r="E87" s="12" t="s">
        <v>234</v>
      </c>
      <c r="F87" s="8">
        <v>30</v>
      </c>
      <c r="G87" s="5"/>
      <c r="H87" s="30">
        <f t="shared" si="3"/>
        <v>0</v>
      </c>
      <c r="I87" s="6"/>
      <c r="J87" s="30">
        <f t="shared" si="4"/>
        <v>0</v>
      </c>
      <c r="K87" s="30">
        <f t="shared" si="5"/>
        <v>0</v>
      </c>
      <c r="L87" s="4"/>
    </row>
    <row r="88" spans="1:13" s="44" customFormat="1" ht="39.6">
      <c r="A88" s="31" t="s">
        <v>386</v>
      </c>
      <c r="B88" s="14" t="s">
        <v>31</v>
      </c>
      <c r="C88" s="4" t="s">
        <v>232</v>
      </c>
      <c r="D88" s="15" t="s">
        <v>7</v>
      </c>
      <c r="E88" s="12" t="s">
        <v>234</v>
      </c>
      <c r="F88" s="8">
        <v>50</v>
      </c>
      <c r="G88" s="5"/>
      <c r="H88" s="30">
        <f t="shared" si="3"/>
        <v>0</v>
      </c>
      <c r="I88" s="51"/>
      <c r="J88" s="30">
        <f t="shared" si="4"/>
        <v>0</v>
      </c>
      <c r="K88" s="30">
        <f t="shared" si="5"/>
        <v>0</v>
      </c>
      <c r="L88" s="4"/>
    </row>
    <row r="89" spans="1:13" s="44" customFormat="1" ht="26.4">
      <c r="A89" s="31" t="s">
        <v>387</v>
      </c>
      <c r="B89" s="14" t="s">
        <v>203</v>
      </c>
      <c r="C89" s="4" t="s">
        <v>230</v>
      </c>
      <c r="D89" s="15" t="s">
        <v>204</v>
      </c>
      <c r="E89" s="12" t="s">
        <v>234</v>
      </c>
      <c r="F89" s="8">
        <v>30</v>
      </c>
      <c r="G89" s="5"/>
      <c r="H89" s="30">
        <f t="shared" si="3"/>
        <v>0</v>
      </c>
      <c r="I89" s="51"/>
      <c r="J89" s="30">
        <f t="shared" si="4"/>
        <v>0</v>
      </c>
      <c r="K89" s="30">
        <f t="shared" si="5"/>
        <v>0</v>
      </c>
      <c r="L89" s="4"/>
    </row>
    <row r="90" spans="1:13" s="44" customFormat="1">
      <c r="A90" s="31" t="s">
        <v>388</v>
      </c>
      <c r="B90" s="14" t="s">
        <v>205</v>
      </c>
      <c r="C90" s="4" t="s">
        <v>231</v>
      </c>
      <c r="D90" s="15" t="s">
        <v>206</v>
      </c>
      <c r="E90" s="12" t="s">
        <v>234</v>
      </c>
      <c r="F90" s="8">
        <v>10</v>
      </c>
      <c r="G90" s="5"/>
      <c r="H90" s="30">
        <f t="shared" si="3"/>
        <v>0</v>
      </c>
      <c r="I90" s="51"/>
      <c r="J90" s="30">
        <f t="shared" si="4"/>
        <v>0</v>
      </c>
      <c r="K90" s="30">
        <f t="shared" si="5"/>
        <v>0</v>
      </c>
      <c r="L90" s="4"/>
    </row>
    <row r="91" spans="1:13" s="44" customFormat="1" ht="52.8">
      <c r="A91" s="31" t="s">
        <v>389</v>
      </c>
      <c r="B91" s="14" t="s">
        <v>207</v>
      </c>
      <c r="C91" s="4" t="s">
        <v>227</v>
      </c>
      <c r="D91" s="15" t="s">
        <v>208</v>
      </c>
      <c r="E91" s="12" t="s">
        <v>234</v>
      </c>
      <c r="F91" s="8">
        <v>30</v>
      </c>
      <c r="G91" s="5"/>
      <c r="H91" s="30">
        <f t="shared" si="3"/>
        <v>0</v>
      </c>
      <c r="I91" s="51"/>
      <c r="J91" s="30">
        <f t="shared" si="4"/>
        <v>0</v>
      </c>
      <c r="K91" s="30">
        <f t="shared" si="5"/>
        <v>0</v>
      </c>
      <c r="L91" s="4"/>
    </row>
    <row r="92" spans="1:13" s="44" customFormat="1" ht="52.8">
      <c r="A92" s="31" t="s">
        <v>390</v>
      </c>
      <c r="B92" s="14" t="s">
        <v>207</v>
      </c>
      <c r="C92" s="4" t="s">
        <v>226</v>
      </c>
      <c r="D92" s="15" t="s">
        <v>209</v>
      </c>
      <c r="E92" s="12" t="s">
        <v>234</v>
      </c>
      <c r="F92" s="8">
        <v>10</v>
      </c>
      <c r="G92" s="5"/>
      <c r="H92" s="30">
        <f t="shared" si="3"/>
        <v>0</v>
      </c>
      <c r="I92" s="51"/>
      <c r="J92" s="30">
        <f t="shared" si="4"/>
        <v>0</v>
      </c>
      <c r="K92" s="30">
        <f t="shared" si="5"/>
        <v>0</v>
      </c>
      <c r="L92" s="4"/>
    </row>
    <row r="93" spans="1:13" s="44" customFormat="1" ht="39.6">
      <c r="A93" s="31" t="s">
        <v>391</v>
      </c>
      <c r="B93" s="14" t="s">
        <v>210</v>
      </c>
      <c r="C93" s="4" t="s">
        <v>211</v>
      </c>
      <c r="D93" s="15" t="s">
        <v>212</v>
      </c>
      <c r="E93" s="12" t="s">
        <v>234</v>
      </c>
      <c r="F93" s="112">
        <v>20</v>
      </c>
      <c r="G93" s="5"/>
      <c r="H93" s="30">
        <f t="shared" si="3"/>
        <v>0</v>
      </c>
      <c r="I93" s="51"/>
      <c r="J93" s="30">
        <f t="shared" si="4"/>
        <v>0</v>
      </c>
      <c r="K93" s="30">
        <f t="shared" si="5"/>
        <v>0</v>
      </c>
      <c r="L93" s="4"/>
    </row>
    <row r="94" spans="1:13" ht="39.6">
      <c r="A94" s="31" t="s">
        <v>392</v>
      </c>
      <c r="B94" s="14" t="s">
        <v>210</v>
      </c>
      <c r="C94" s="4" t="s">
        <v>213</v>
      </c>
      <c r="D94" s="15" t="s">
        <v>212</v>
      </c>
      <c r="E94" s="12" t="s">
        <v>234</v>
      </c>
      <c r="F94" s="112">
        <v>5</v>
      </c>
      <c r="G94" s="5"/>
      <c r="H94" s="30">
        <f t="shared" si="3"/>
        <v>0</v>
      </c>
      <c r="I94" s="51"/>
      <c r="J94" s="30">
        <f t="shared" si="4"/>
        <v>0</v>
      </c>
      <c r="K94" s="30">
        <f t="shared" si="5"/>
        <v>0</v>
      </c>
      <c r="L94" s="4"/>
      <c r="M94" s="39"/>
    </row>
    <row r="95" spans="1:13" ht="79.2">
      <c r="A95" s="31" t="s">
        <v>393</v>
      </c>
      <c r="B95" s="14" t="s">
        <v>214</v>
      </c>
      <c r="C95" s="4" t="s">
        <v>224</v>
      </c>
      <c r="D95" s="15" t="s">
        <v>2</v>
      </c>
      <c r="E95" s="12" t="s">
        <v>234</v>
      </c>
      <c r="F95" s="8">
        <v>20</v>
      </c>
      <c r="G95" s="5"/>
      <c r="H95" s="30">
        <f t="shared" si="3"/>
        <v>0</v>
      </c>
      <c r="I95" s="51"/>
      <c r="J95" s="30">
        <f t="shared" si="4"/>
        <v>0</v>
      </c>
      <c r="K95" s="30">
        <f t="shared" si="5"/>
        <v>0</v>
      </c>
      <c r="L95" s="4"/>
      <c r="M95" s="39"/>
    </row>
    <row r="96" spans="1:13" ht="26.4">
      <c r="A96" s="31" t="s">
        <v>394</v>
      </c>
      <c r="B96" s="14" t="s">
        <v>215</v>
      </c>
      <c r="C96" s="4" t="s">
        <v>225</v>
      </c>
      <c r="D96" s="15" t="s">
        <v>208</v>
      </c>
      <c r="E96" s="12" t="s">
        <v>234</v>
      </c>
      <c r="F96" s="8">
        <v>200</v>
      </c>
      <c r="G96" s="41"/>
      <c r="H96" s="30">
        <f t="shared" si="3"/>
        <v>0</v>
      </c>
      <c r="I96" s="51"/>
      <c r="J96" s="30">
        <f t="shared" si="4"/>
        <v>0</v>
      </c>
      <c r="K96" s="30">
        <f t="shared" si="5"/>
        <v>0</v>
      </c>
      <c r="L96" s="4"/>
      <c r="M96" s="39"/>
    </row>
    <row r="97" spans="1:13" ht="26.4">
      <c r="A97" s="31" t="s">
        <v>395</v>
      </c>
      <c r="B97" s="14" t="s">
        <v>215</v>
      </c>
      <c r="C97" s="4" t="s">
        <v>225</v>
      </c>
      <c r="D97" s="15" t="s">
        <v>314</v>
      </c>
      <c r="E97" s="12" t="s">
        <v>234</v>
      </c>
      <c r="F97" s="8">
        <v>80</v>
      </c>
      <c r="G97" s="41"/>
      <c r="H97" s="30">
        <f t="shared" si="3"/>
        <v>0</v>
      </c>
      <c r="I97" s="51"/>
      <c r="J97" s="30">
        <f t="shared" si="4"/>
        <v>0</v>
      </c>
      <c r="K97" s="30">
        <f t="shared" si="5"/>
        <v>0</v>
      </c>
      <c r="L97" s="4"/>
      <c r="M97" s="39"/>
    </row>
    <row r="98" spans="1:13" ht="26.4">
      <c r="A98" s="31" t="s">
        <v>396</v>
      </c>
      <c r="B98" s="14" t="s">
        <v>215</v>
      </c>
      <c r="C98" s="4" t="s">
        <v>225</v>
      </c>
      <c r="D98" s="15" t="s">
        <v>313</v>
      </c>
      <c r="E98" s="12" t="s">
        <v>234</v>
      </c>
      <c r="F98" s="8">
        <v>80</v>
      </c>
      <c r="G98" s="41"/>
      <c r="H98" s="30">
        <f t="shared" si="3"/>
        <v>0</v>
      </c>
      <c r="I98" s="51"/>
      <c r="J98" s="30">
        <f t="shared" si="4"/>
        <v>0</v>
      </c>
      <c r="K98" s="30">
        <f t="shared" si="5"/>
        <v>0</v>
      </c>
      <c r="L98" s="4"/>
      <c r="M98" s="39"/>
    </row>
    <row r="99" spans="1:13">
      <c r="A99" s="31" t="s">
        <v>397</v>
      </c>
      <c r="B99" s="14" t="s">
        <v>216</v>
      </c>
      <c r="C99" s="4" t="s">
        <v>217</v>
      </c>
      <c r="D99" s="15" t="s">
        <v>423</v>
      </c>
      <c r="E99" s="12" t="s">
        <v>234</v>
      </c>
      <c r="F99" s="8">
        <v>20</v>
      </c>
      <c r="G99" s="41"/>
      <c r="H99" s="30">
        <f t="shared" si="3"/>
        <v>0</v>
      </c>
      <c r="I99" s="51"/>
      <c r="J99" s="30">
        <f t="shared" si="4"/>
        <v>0</v>
      </c>
      <c r="K99" s="30">
        <f t="shared" si="5"/>
        <v>0</v>
      </c>
      <c r="L99" s="4"/>
      <c r="M99" s="39"/>
    </row>
    <row r="100" spans="1:13" ht="39.6">
      <c r="A100" s="31" t="s">
        <v>398</v>
      </c>
      <c r="B100" s="14" t="s">
        <v>218</v>
      </c>
      <c r="C100" s="4" t="s">
        <v>229</v>
      </c>
      <c r="D100" s="15" t="s">
        <v>219</v>
      </c>
      <c r="E100" s="12" t="s">
        <v>234</v>
      </c>
      <c r="F100" s="8">
        <v>30</v>
      </c>
      <c r="G100" s="5"/>
      <c r="H100" s="30">
        <f t="shared" si="3"/>
        <v>0</v>
      </c>
      <c r="I100" s="51"/>
      <c r="J100" s="30">
        <f t="shared" si="4"/>
        <v>0</v>
      </c>
      <c r="K100" s="30">
        <f t="shared" si="5"/>
        <v>0</v>
      </c>
      <c r="L100" s="4"/>
      <c r="M100" s="39"/>
    </row>
    <row r="101" spans="1:13" s="96" customFormat="1">
      <c r="A101" s="31" t="s">
        <v>399</v>
      </c>
      <c r="B101" s="93" t="s">
        <v>220</v>
      </c>
      <c r="C101" s="91" t="s">
        <v>228</v>
      </c>
      <c r="D101" s="37" t="s">
        <v>221</v>
      </c>
      <c r="E101" s="46" t="s">
        <v>234</v>
      </c>
      <c r="F101" s="98">
        <v>20</v>
      </c>
      <c r="G101" s="41"/>
      <c r="H101" s="30">
        <f t="shared" si="3"/>
        <v>0</v>
      </c>
      <c r="I101" s="51"/>
      <c r="J101" s="30">
        <f t="shared" si="4"/>
        <v>0</v>
      </c>
      <c r="K101" s="30">
        <f t="shared" si="5"/>
        <v>0</v>
      </c>
      <c r="L101" s="91"/>
      <c r="M101" s="99"/>
    </row>
    <row r="102" spans="1:13" ht="26.4">
      <c r="A102" s="31" t="s">
        <v>400</v>
      </c>
      <c r="B102" s="14" t="s">
        <v>241</v>
      </c>
      <c r="C102" s="4" t="s">
        <v>268</v>
      </c>
      <c r="D102" s="15" t="s">
        <v>242</v>
      </c>
      <c r="E102" s="12" t="s">
        <v>234</v>
      </c>
      <c r="F102" s="8">
        <v>10</v>
      </c>
      <c r="G102" s="41"/>
      <c r="H102" s="30">
        <f t="shared" si="3"/>
        <v>0</v>
      </c>
      <c r="I102" s="51"/>
      <c r="J102" s="30">
        <f t="shared" si="4"/>
        <v>0</v>
      </c>
      <c r="K102" s="30">
        <f t="shared" si="5"/>
        <v>0</v>
      </c>
      <c r="L102" s="4"/>
      <c r="M102" s="39"/>
    </row>
    <row r="103" spans="1:13" ht="26.4">
      <c r="A103" s="31" t="s">
        <v>401</v>
      </c>
      <c r="B103" s="14" t="s">
        <v>243</v>
      </c>
      <c r="C103" s="4" t="s">
        <v>269</v>
      </c>
      <c r="D103" s="15" t="s">
        <v>244</v>
      </c>
      <c r="E103" s="12" t="s">
        <v>234</v>
      </c>
      <c r="F103" s="8">
        <v>10</v>
      </c>
      <c r="G103" s="41"/>
      <c r="H103" s="30">
        <f t="shared" si="3"/>
        <v>0</v>
      </c>
      <c r="I103" s="51"/>
      <c r="J103" s="30">
        <f t="shared" si="4"/>
        <v>0</v>
      </c>
      <c r="K103" s="30">
        <f t="shared" si="5"/>
        <v>0</v>
      </c>
      <c r="L103" s="4"/>
      <c r="M103" s="39"/>
    </row>
    <row r="104" spans="1:13" ht="26.4">
      <c r="A104" s="31" t="s">
        <v>402</v>
      </c>
      <c r="B104" s="14" t="s">
        <v>243</v>
      </c>
      <c r="C104" s="4" t="s">
        <v>269</v>
      </c>
      <c r="D104" s="15" t="s">
        <v>245</v>
      </c>
      <c r="E104" s="12" t="s">
        <v>234</v>
      </c>
      <c r="F104" s="8">
        <v>10</v>
      </c>
      <c r="G104" s="41"/>
      <c r="H104" s="30">
        <f t="shared" si="3"/>
        <v>0</v>
      </c>
      <c r="I104" s="51"/>
      <c r="J104" s="30">
        <f t="shared" si="4"/>
        <v>0</v>
      </c>
      <c r="K104" s="30">
        <f t="shared" si="5"/>
        <v>0</v>
      </c>
      <c r="L104" s="4"/>
      <c r="M104" s="39"/>
    </row>
    <row r="105" spans="1:13" ht="39.6">
      <c r="A105" s="31" t="s">
        <v>403</v>
      </c>
      <c r="B105" s="14" t="s">
        <v>270</v>
      </c>
      <c r="C105" s="4" t="s">
        <v>316</v>
      </c>
      <c r="D105" s="15" t="s">
        <v>246</v>
      </c>
      <c r="E105" s="12" t="s">
        <v>234</v>
      </c>
      <c r="F105" s="8">
        <v>10</v>
      </c>
      <c r="G105" s="41"/>
      <c r="H105" s="30">
        <f t="shared" si="3"/>
        <v>0</v>
      </c>
      <c r="I105" s="51"/>
      <c r="J105" s="30">
        <f t="shared" si="4"/>
        <v>0</v>
      </c>
      <c r="K105" s="30">
        <f t="shared" si="5"/>
        <v>0</v>
      </c>
      <c r="L105" s="4"/>
      <c r="M105" s="39"/>
    </row>
    <row r="106" spans="1:13" ht="39.6">
      <c r="A106" s="31" t="s">
        <v>404</v>
      </c>
      <c r="B106" s="14" t="s">
        <v>270</v>
      </c>
      <c r="C106" s="13" t="s">
        <v>316</v>
      </c>
      <c r="D106" s="15" t="s">
        <v>247</v>
      </c>
      <c r="E106" s="15" t="s">
        <v>234</v>
      </c>
      <c r="F106" s="8">
        <v>5</v>
      </c>
      <c r="G106" s="104"/>
      <c r="H106" s="30">
        <f t="shared" si="3"/>
        <v>0</v>
      </c>
      <c r="I106" s="51"/>
      <c r="J106" s="30">
        <f t="shared" si="4"/>
        <v>0</v>
      </c>
      <c r="K106" s="30">
        <f t="shared" si="5"/>
        <v>0</v>
      </c>
      <c r="L106" s="4"/>
      <c r="M106" s="39"/>
    </row>
    <row r="107" spans="1:13" ht="49.8">
      <c r="A107" s="31" t="s">
        <v>405</v>
      </c>
      <c r="B107" s="14" t="s">
        <v>448</v>
      </c>
      <c r="C107" s="13" t="s">
        <v>315</v>
      </c>
      <c r="D107" s="15" t="s">
        <v>248</v>
      </c>
      <c r="E107" s="15" t="s">
        <v>234</v>
      </c>
      <c r="F107" s="8">
        <v>30</v>
      </c>
      <c r="G107" s="104"/>
      <c r="H107" s="30">
        <f t="shared" si="3"/>
        <v>0</v>
      </c>
      <c r="I107" s="51"/>
      <c r="J107" s="30">
        <f t="shared" si="4"/>
        <v>0</v>
      </c>
      <c r="K107" s="30">
        <f t="shared" si="5"/>
        <v>0</v>
      </c>
      <c r="L107" s="4"/>
      <c r="M107" s="39"/>
    </row>
    <row r="108" spans="1:13" ht="26.4">
      <c r="A108" s="31" t="s">
        <v>406</v>
      </c>
      <c r="B108" s="14" t="s">
        <v>271</v>
      </c>
      <c r="C108" s="13" t="s">
        <v>269</v>
      </c>
      <c r="D108" s="15" t="s">
        <v>249</v>
      </c>
      <c r="E108" s="15" t="s">
        <v>234</v>
      </c>
      <c r="F108" s="8">
        <v>10</v>
      </c>
      <c r="G108" s="104"/>
      <c r="H108" s="30">
        <f t="shared" si="3"/>
        <v>0</v>
      </c>
      <c r="I108" s="51"/>
      <c r="J108" s="30">
        <f t="shared" si="4"/>
        <v>0</v>
      </c>
      <c r="K108" s="30">
        <f t="shared" si="5"/>
        <v>0</v>
      </c>
      <c r="L108" s="4"/>
      <c r="M108" s="39"/>
    </row>
    <row r="109" spans="1:13" ht="26.4">
      <c r="A109" s="31" t="s">
        <v>407</v>
      </c>
      <c r="B109" s="14" t="s">
        <v>271</v>
      </c>
      <c r="C109" s="13" t="s">
        <v>269</v>
      </c>
      <c r="D109" s="15" t="s">
        <v>250</v>
      </c>
      <c r="E109" s="15" t="s">
        <v>234</v>
      </c>
      <c r="F109" s="8">
        <v>10</v>
      </c>
      <c r="G109" s="104"/>
      <c r="H109" s="30">
        <f t="shared" si="3"/>
        <v>0</v>
      </c>
      <c r="I109" s="51"/>
      <c r="J109" s="30">
        <f t="shared" si="4"/>
        <v>0</v>
      </c>
      <c r="K109" s="30">
        <f t="shared" si="5"/>
        <v>0</v>
      </c>
      <c r="L109" s="4"/>
      <c r="M109" s="39"/>
    </row>
    <row r="110" spans="1:13" ht="26.4">
      <c r="A110" s="31" t="s">
        <v>408</v>
      </c>
      <c r="B110" s="14" t="s">
        <v>251</v>
      </c>
      <c r="C110" s="13" t="s">
        <v>422</v>
      </c>
      <c r="D110" s="15" t="s">
        <v>252</v>
      </c>
      <c r="E110" s="15" t="s">
        <v>234</v>
      </c>
      <c r="F110" s="8">
        <v>10</v>
      </c>
      <c r="G110" s="104"/>
      <c r="H110" s="30">
        <f t="shared" si="3"/>
        <v>0</v>
      </c>
      <c r="I110" s="51"/>
      <c r="J110" s="30">
        <f t="shared" si="4"/>
        <v>0</v>
      </c>
      <c r="K110" s="30">
        <f t="shared" si="5"/>
        <v>0</v>
      </c>
      <c r="L110" s="4"/>
      <c r="M110" s="39"/>
    </row>
    <row r="111" spans="1:13" ht="26.4">
      <c r="A111" s="31" t="s">
        <v>409</v>
      </c>
      <c r="B111" s="14" t="s">
        <v>251</v>
      </c>
      <c r="C111" s="13" t="s">
        <v>272</v>
      </c>
      <c r="D111" s="15" t="s">
        <v>253</v>
      </c>
      <c r="E111" s="15" t="s">
        <v>234</v>
      </c>
      <c r="F111" s="8">
        <v>10</v>
      </c>
      <c r="G111" s="104"/>
      <c r="H111" s="30">
        <f t="shared" si="3"/>
        <v>0</v>
      </c>
      <c r="I111" s="51"/>
      <c r="J111" s="30">
        <f t="shared" si="4"/>
        <v>0</v>
      </c>
      <c r="K111" s="30">
        <f t="shared" si="5"/>
        <v>0</v>
      </c>
      <c r="L111" s="4"/>
      <c r="M111" s="39"/>
    </row>
    <row r="112" spans="1:13" ht="52.8">
      <c r="A112" s="31" t="s">
        <v>410</v>
      </c>
      <c r="B112" s="14" t="s">
        <v>254</v>
      </c>
      <c r="C112" s="13" t="s">
        <v>317</v>
      </c>
      <c r="D112" s="15" t="s">
        <v>255</v>
      </c>
      <c r="E112" s="15" t="s">
        <v>234</v>
      </c>
      <c r="F112" s="8">
        <v>20</v>
      </c>
      <c r="G112" s="104"/>
      <c r="H112" s="30">
        <f t="shared" si="3"/>
        <v>0</v>
      </c>
      <c r="I112" s="51"/>
      <c r="J112" s="30">
        <f t="shared" si="4"/>
        <v>0</v>
      </c>
      <c r="K112" s="30">
        <f t="shared" si="5"/>
        <v>0</v>
      </c>
      <c r="L112" s="4"/>
      <c r="M112" s="39"/>
    </row>
    <row r="113" spans="1:13" ht="26.4">
      <c r="A113" s="31" t="s">
        <v>411</v>
      </c>
      <c r="B113" s="14" t="s">
        <v>256</v>
      </c>
      <c r="C113" s="13" t="s">
        <v>421</v>
      </c>
      <c r="D113" s="15" t="s">
        <v>257</v>
      </c>
      <c r="E113" s="15" t="s">
        <v>234</v>
      </c>
      <c r="F113" s="8">
        <v>20</v>
      </c>
      <c r="G113" s="104"/>
      <c r="H113" s="30">
        <f t="shared" si="3"/>
        <v>0</v>
      </c>
      <c r="I113" s="51"/>
      <c r="J113" s="30">
        <f t="shared" si="4"/>
        <v>0</v>
      </c>
      <c r="K113" s="30">
        <f t="shared" si="5"/>
        <v>0</v>
      </c>
      <c r="L113" s="4"/>
      <c r="M113" s="39"/>
    </row>
    <row r="114" spans="1:13" ht="52.8">
      <c r="A114" s="31" t="s">
        <v>412</v>
      </c>
      <c r="B114" s="79" t="s">
        <v>273</v>
      </c>
      <c r="C114" s="13" t="s">
        <v>424</v>
      </c>
      <c r="D114" s="15" t="s">
        <v>76</v>
      </c>
      <c r="E114" s="15" t="s">
        <v>234</v>
      </c>
      <c r="F114" s="8">
        <v>10</v>
      </c>
      <c r="G114" s="104"/>
      <c r="H114" s="30">
        <f t="shared" si="3"/>
        <v>0</v>
      </c>
      <c r="I114" s="51"/>
      <c r="J114" s="30">
        <f t="shared" si="4"/>
        <v>0</v>
      </c>
      <c r="K114" s="30">
        <f t="shared" si="5"/>
        <v>0</v>
      </c>
      <c r="L114" s="4"/>
      <c r="M114" s="39"/>
    </row>
    <row r="115" spans="1:13" ht="26.4">
      <c r="A115" s="31" t="s">
        <v>413</v>
      </c>
      <c r="B115" s="14" t="s">
        <v>281</v>
      </c>
      <c r="C115" s="13" t="s">
        <v>283</v>
      </c>
      <c r="D115" s="15" t="s">
        <v>282</v>
      </c>
      <c r="E115" s="15" t="s">
        <v>234</v>
      </c>
      <c r="F115" s="8">
        <v>20</v>
      </c>
      <c r="G115" s="104"/>
      <c r="H115" s="30">
        <f t="shared" si="3"/>
        <v>0</v>
      </c>
      <c r="I115" s="51"/>
      <c r="J115" s="30">
        <f t="shared" si="4"/>
        <v>0</v>
      </c>
      <c r="K115" s="30">
        <f t="shared" si="5"/>
        <v>0</v>
      </c>
      <c r="L115" s="4"/>
      <c r="M115" s="39"/>
    </row>
    <row r="116" spans="1:13" ht="84">
      <c r="A116" s="31" t="s">
        <v>414</v>
      </c>
      <c r="B116" s="14" t="s">
        <v>439</v>
      </c>
      <c r="C116" s="13" t="s">
        <v>285</v>
      </c>
      <c r="D116" s="105" t="s">
        <v>284</v>
      </c>
      <c r="E116" s="15" t="s">
        <v>234</v>
      </c>
      <c r="F116" s="8">
        <v>10</v>
      </c>
      <c r="G116" s="104"/>
      <c r="H116" s="30">
        <f t="shared" si="3"/>
        <v>0</v>
      </c>
      <c r="I116" s="51"/>
      <c r="J116" s="30">
        <f t="shared" si="4"/>
        <v>0</v>
      </c>
      <c r="K116" s="30">
        <f t="shared" si="5"/>
        <v>0</v>
      </c>
      <c r="L116" s="4"/>
      <c r="M116" s="3"/>
    </row>
    <row r="117" spans="1:13" ht="52.8">
      <c r="A117" s="31" t="s">
        <v>415</v>
      </c>
      <c r="B117" s="95" t="s">
        <v>294</v>
      </c>
      <c r="C117" s="4" t="s">
        <v>295</v>
      </c>
      <c r="D117" s="15" t="s">
        <v>57</v>
      </c>
      <c r="E117" s="15" t="s">
        <v>234</v>
      </c>
      <c r="F117" s="8">
        <v>10</v>
      </c>
      <c r="G117" s="104"/>
      <c r="H117" s="30">
        <f t="shared" si="3"/>
        <v>0</v>
      </c>
      <c r="I117" s="51"/>
      <c r="J117" s="30">
        <f t="shared" si="4"/>
        <v>0</v>
      </c>
      <c r="K117" s="30">
        <f t="shared" si="5"/>
        <v>0</v>
      </c>
      <c r="L117" s="4"/>
      <c r="M117" s="3"/>
    </row>
    <row r="118" spans="1:13" ht="39.6">
      <c r="A118" s="31" t="s">
        <v>416</v>
      </c>
      <c r="B118" s="95" t="s">
        <v>296</v>
      </c>
      <c r="C118" s="4" t="s">
        <v>298</v>
      </c>
      <c r="D118" s="82" t="s">
        <v>297</v>
      </c>
      <c r="E118" s="15" t="s">
        <v>234</v>
      </c>
      <c r="F118" s="8">
        <v>20</v>
      </c>
      <c r="G118" s="104"/>
      <c r="H118" s="30">
        <f t="shared" si="3"/>
        <v>0</v>
      </c>
      <c r="I118" s="51"/>
      <c r="J118" s="30">
        <f t="shared" si="4"/>
        <v>0</v>
      </c>
      <c r="K118" s="30">
        <f t="shared" si="5"/>
        <v>0</v>
      </c>
      <c r="L118" s="4"/>
      <c r="M118" s="3"/>
    </row>
    <row r="119" spans="1:13" ht="26.4">
      <c r="A119" s="31" t="s">
        <v>417</v>
      </c>
      <c r="B119" s="95" t="s">
        <v>296</v>
      </c>
      <c r="C119" s="4" t="s">
        <v>300</v>
      </c>
      <c r="D119" s="82" t="s">
        <v>299</v>
      </c>
      <c r="E119" s="15" t="s">
        <v>234</v>
      </c>
      <c r="F119" s="8">
        <v>10</v>
      </c>
      <c r="G119" s="104"/>
      <c r="H119" s="30">
        <f t="shared" si="3"/>
        <v>0</v>
      </c>
      <c r="I119" s="51"/>
      <c r="J119" s="30">
        <f t="shared" si="4"/>
        <v>0</v>
      </c>
      <c r="K119" s="30">
        <f t="shared" si="5"/>
        <v>0</v>
      </c>
      <c r="L119" s="4"/>
      <c r="M119" s="3"/>
    </row>
    <row r="120" spans="1:13">
      <c r="C120" s="38"/>
      <c r="D120" s="33"/>
      <c r="E120" s="33"/>
      <c r="F120" s="3"/>
      <c r="G120" s="71" t="s">
        <v>0</v>
      </c>
      <c r="H120" s="72">
        <f>SUM(H6:H119)</f>
        <v>0</v>
      </c>
      <c r="I120" s="73"/>
      <c r="J120" s="72">
        <f>SUM(J6:J117)</f>
        <v>0</v>
      </c>
      <c r="K120" s="72">
        <f>SUM(K6:K119)</f>
        <v>0</v>
      </c>
      <c r="L120" s="39"/>
    </row>
    <row r="121" spans="1:13">
      <c r="C121" s="38"/>
      <c r="D121" s="33"/>
      <c r="E121" s="33"/>
      <c r="F121" s="3"/>
      <c r="G121" s="53"/>
      <c r="H121" s="3"/>
      <c r="I121" s="3"/>
      <c r="J121" s="3"/>
      <c r="K121" s="3"/>
      <c r="L121" s="3"/>
    </row>
    <row r="122" spans="1:13">
      <c r="B122" s="123" t="s">
        <v>449</v>
      </c>
      <c r="C122" s="123"/>
      <c r="D122" s="123"/>
      <c r="E122" s="123"/>
      <c r="F122" s="123"/>
      <c r="G122" s="123"/>
      <c r="H122" s="123"/>
      <c r="I122" s="123"/>
      <c r="J122" s="123"/>
      <c r="K122" s="123"/>
      <c r="L122" s="123"/>
    </row>
    <row r="123" spans="1:13" ht="13.2" customHeight="1">
      <c r="B123" s="124" t="s">
        <v>450</v>
      </c>
      <c r="C123" s="124"/>
      <c r="D123" s="124"/>
      <c r="E123" s="124"/>
      <c r="F123" s="124"/>
      <c r="G123" s="124"/>
      <c r="H123" s="124"/>
      <c r="I123" s="124"/>
      <c r="J123" s="124"/>
      <c r="K123" s="124"/>
      <c r="L123" s="124"/>
    </row>
  </sheetData>
  <mergeCells count="5">
    <mergeCell ref="A1:L1"/>
    <mergeCell ref="A2:L2"/>
    <mergeCell ref="A3:L3"/>
    <mergeCell ref="B123:L123"/>
    <mergeCell ref="B122:L122"/>
  </mergeCells>
  <printOptions horizontalCentered="1"/>
  <pageMargins left="0.39370078740157483" right="0.39370078740157483" top="0.55118110236220474" bottom="0.55118110236220474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C00000"/>
  </sheetPr>
  <dimension ref="A1:M23"/>
  <sheetViews>
    <sheetView view="pageBreakPreview" zoomScaleNormal="100" zoomScaleSheetLayoutView="100" workbookViewId="0">
      <selection activeCell="D38" sqref="D38"/>
    </sheetView>
  </sheetViews>
  <sheetFormatPr defaultRowHeight="13.2"/>
  <cols>
    <col min="1" max="1" width="3.5546875" style="3" customWidth="1"/>
    <col min="2" max="2" width="19" style="3" customWidth="1"/>
    <col min="3" max="3" width="16.5546875" style="33" customWidth="1"/>
    <col min="4" max="4" width="10.88671875" style="3" customWidth="1"/>
    <col min="5" max="5" width="5.44140625" style="3" customWidth="1"/>
    <col min="6" max="6" width="5.5546875" style="3" customWidth="1"/>
    <col min="7" max="7" width="8.44140625" style="3" customWidth="1"/>
    <col min="8" max="8" width="11.109375" style="3" customWidth="1"/>
    <col min="9" max="9" width="4.44140625" style="3" customWidth="1"/>
    <col min="10" max="10" width="11.109375" style="3" customWidth="1"/>
    <col min="11" max="11" width="12.33203125" style="3" customWidth="1"/>
    <col min="12" max="12" width="26.6640625" style="3" customWidth="1"/>
    <col min="13" max="252" width="8.88671875" style="3"/>
    <col min="253" max="253" width="3.6640625" style="3" customWidth="1"/>
    <col min="254" max="254" width="22.44140625" style="3" customWidth="1"/>
    <col min="255" max="255" width="16.5546875" style="3" customWidth="1"/>
    <col min="256" max="256" width="8.88671875" style="3"/>
    <col min="257" max="257" width="9.6640625" style="3" customWidth="1"/>
    <col min="258" max="258" width="10" style="3" customWidth="1"/>
    <col min="259" max="259" width="11.109375" style="3" customWidth="1"/>
    <col min="260" max="260" width="5.109375" style="3" customWidth="1"/>
    <col min="261" max="262" width="11.109375" style="3" customWidth="1"/>
    <col min="263" max="263" width="10.88671875" style="3" customWidth="1"/>
    <col min="264" max="264" width="9.88671875" style="3" customWidth="1"/>
    <col min="265" max="508" width="8.88671875" style="3"/>
    <col min="509" max="509" width="3.6640625" style="3" customWidth="1"/>
    <col min="510" max="510" width="22.44140625" style="3" customWidth="1"/>
    <col min="511" max="511" width="16.5546875" style="3" customWidth="1"/>
    <col min="512" max="512" width="8.88671875" style="3"/>
    <col min="513" max="513" width="9.6640625" style="3" customWidth="1"/>
    <col min="514" max="514" width="10" style="3" customWidth="1"/>
    <col min="515" max="515" width="11.109375" style="3" customWidth="1"/>
    <col min="516" max="516" width="5.109375" style="3" customWidth="1"/>
    <col min="517" max="518" width="11.109375" style="3" customWidth="1"/>
    <col min="519" max="519" width="10.88671875" style="3" customWidth="1"/>
    <col min="520" max="520" width="9.88671875" style="3" customWidth="1"/>
    <col min="521" max="764" width="8.88671875" style="3"/>
    <col min="765" max="765" width="3.6640625" style="3" customWidth="1"/>
    <col min="766" max="766" width="22.44140625" style="3" customWidth="1"/>
    <col min="767" max="767" width="16.5546875" style="3" customWidth="1"/>
    <col min="768" max="768" width="8.88671875" style="3"/>
    <col min="769" max="769" width="9.6640625" style="3" customWidth="1"/>
    <col min="770" max="770" width="10" style="3" customWidth="1"/>
    <col min="771" max="771" width="11.109375" style="3" customWidth="1"/>
    <col min="772" max="772" width="5.109375" style="3" customWidth="1"/>
    <col min="773" max="774" width="11.109375" style="3" customWidth="1"/>
    <col min="775" max="775" width="10.88671875" style="3" customWidth="1"/>
    <col min="776" max="776" width="9.88671875" style="3" customWidth="1"/>
    <col min="777" max="1020" width="8.88671875" style="3"/>
    <col min="1021" max="1021" width="3.6640625" style="3" customWidth="1"/>
    <col min="1022" max="1022" width="22.44140625" style="3" customWidth="1"/>
    <col min="1023" max="1023" width="16.5546875" style="3" customWidth="1"/>
    <col min="1024" max="1024" width="8.88671875" style="3"/>
    <col min="1025" max="1025" width="9.6640625" style="3" customWidth="1"/>
    <col min="1026" max="1026" width="10" style="3" customWidth="1"/>
    <col min="1027" max="1027" width="11.109375" style="3" customWidth="1"/>
    <col min="1028" max="1028" width="5.109375" style="3" customWidth="1"/>
    <col min="1029" max="1030" width="11.109375" style="3" customWidth="1"/>
    <col min="1031" max="1031" width="10.88671875" style="3" customWidth="1"/>
    <col min="1032" max="1032" width="9.88671875" style="3" customWidth="1"/>
    <col min="1033" max="1276" width="8.88671875" style="3"/>
    <col min="1277" max="1277" width="3.6640625" style="3" customWidth="1"/>
    <col min="1278" max="1278" width="22.44140625" style="3" customWidth="1"/>
    <col min="1279" max="1279" width="16.5546875" style="3" customWidth="1"/>
    <col min="1280" max="1280" width="8.88671875" style="3"/>
    <col min="1281" max="1281" width="9.6640625" style="3" customWidth="1"/>
    <col min="1282" max="1282" width="10" style="3" customWidth="1"/>
    <col min="1283" max="1283" width="11.109375" style="3" customWidth="1"/>
    <col min="1284" max="1284" width="5.109375" style="3" customWidth="1"/>
    <col min="1285" max="1286" width="11.109375" style="3" customWidth="1"/>
    <col min="1287" max="1287" width="10.88671875" style="3" customWidth="1"/>
    <col min="1288" max="1288" width="9.88671875" style="3" customWidth="1"/>
    <col min="1289" max="1532" width="8.88671875" style="3"/>
    <col min="1533" max="1533" width="3.6640625" style="3" customWidth="1"/>
    <col min="1534" max="1534" width="22.44140625" style="3" customWidth="1"/>
    <col min="1535" max="1535" width="16.5546875" style="3" customWidth="1"/>
    <col min="1536" max="1536" width="8.88671875" style="3"/>
    <col min="1537" max="1537" width="9.6640625" style="3" customWidth="1"/>
    <col min="1538" max="1538" width="10" style="3" customWidth="1"/>
    <col min="1539" max="1539" width="11.109375" style="3" customWidth="1"/>
    <col min="1540" max="1540" width="5.109375" style="3" customWidth="1"/>
    <col min="1541" max="1542" width="11.109375" style="3" customWidth="1"/>
    <col min="1543" max="1543" width="10.88671875" style="3" customWidth="1"/>
    <col min="1544" max="1544" width="9.88671875" style="3" customWidth="1"/>
    <col min="1545" max="1788" width="8.88671875" style="3"/>
    <col min="1789" max="1789" width="3.6640625" style="3" customWidth="1"/>
    <col min="1790" max="1790" width="22.44140625" style="3" customWidth="1"/>
    <col min="1791" max="1791" width="16.5546875" style="3" customWidth="1"/>
    <col min="1792" max="1792" width="8.88671875" style="3"/>
    <col min="1793" max="1793" width="9.6640625" style="3" customWidth="1"/>
    <col min="1794" max="1794" width="10" style="3" customWidth="1"/>
    <col min="1795" max="1795" width="11.109375" style="3" customWidth="1"/>
    <col min="1796" max="1796" width="5.109375" style="3" customWidth="1"/>
    <col min="1797" max="1798" width="11.109375" style="3" customWidth="1"/>
    <col min="1799" max="1799" width="10.88671875" style="3" customWidth="1"/>
    <col min="1800" max="1800" width="9.88671875" style="3" customWidth="1"/>
    <col min="1801" max="2044" width="8.88671875" style="3"/>
    <col min="2045" max="2045" width="3.6640625" style="3" customWidth="1"/>
    <col min="2046" max="2046" width="22.44140625" style="3" customWidth="1"/>
    <col min="2047" max="2047" width="16.5546875" style="3" customWidth="1"/>
    <col min="2048" max="2048" width="8.88671875" style="3"/>
    <col min="2049" max="2049" width="9.6640625" style="3" customWidth="1"/>
    <col min="2050" max="2050" width="10" style="3" customWidth="1"/>
    <col min="2051" max="2051" width="11.109375" style="3" customWidth="1"/>
    <col min="2052" max="2052" width="5.109375" style="3" customWidth="1"/>
    <col min="2053" max="2054" width="11.109375" style="3" customWidth="1"/>
    <col min="2055" max="2055" width="10.88671875" style="3" customWidth="1"/>
    <col min="2056" max="2056" width="9.88671875" style="3" customWidth="1"/>
    <col min="2057" max="2300" width="8.88671875" style="3"/>
    <col min="2301" max="2301" width="3.6640625" style="3" customWidth="1"/>
    <col min="2302" max="2302" width="22.44140625" style="3" customWidth="1"/>
    <col min="2303" max="2303" width="16.5546875" style="3" customWidth="1"/>
    <col min="2304" max="2304" width="8.88671875" style="3"/>
    <col min="2305" max="2305" width="9.6640625" style="3" customWidth="1"/>
    <col min="2306" max="2306" width="10" style="3" customWidth="1"/>
    <col min="2307" max="2307" width="11.109375" style="3" customWidth="1"/>
    <col min="2308" max="2308" width="5.109375" style="3" customWidth="1"/>
    <col min="2309" max="2310" width="11.109375" style="3" customWidth="1"/>
    <col min="2311" max="2311" width="10.88671875" style="3" customWidth="1"/>
    <col min="2312" max="2312" width="9.88671875" style="3" customWidth="1"/>
    <col min="2313" max="2556" width="8.88671875" style="3"/>
    <col min="2557" max="2557" width="3.6640625" style="3" customWidth="1"/>
    <col min="2558" max="2558" width="22.44140625" style="3" customWidth="1"/>
    <col min="2559" max="2559" width="16.5546875" style="3" customWidth="1"/>
    <col min="2560" max="2560" width="8.88671875" style="3"/>
    <col min="2561" max="2561" width="9.6640625" style="3" customWidth="1"/>
    <col min="2562" max="2562" width="10" style="3" customWidth="1"/>
    <col min="2563" max="2563" width="11.109375" style="3" customWidth="1"/>
    <col min="2564" max="2564" width="5.109375" style="3" customWidth="1"/>
    <col min="2565" max="2566" width="11.109375" style="3" customWidth="1"/>
    <col min="2567" max="2567" width="10.88671875" style="3" customWidth="1"/>
    <col min="2568" max="2568" width="9.88671875" style="3" customWidth="1"/>
    <col min="2569" max="2812" width="8.88671875" style="3"/>
    <col min="2813" max="2813" width="3.6640625" style="3" customWidth="1"/>
    <col min="2814" max="2814" width="22.44140625" style="3" customWidth="1"/>
    <col min="2815" max="2815" width="16.5546875" style="3" customWidth="1"/>
    <col min="2816" max="2816" width="8.88671875" style="3"/>
    <col min="2817" max="2817" width="9.6640625" style="3" customWidth="1"/>
    <col min="2818" max="2818" width="10" style="3" customWidth="1"/>
    <col min="2819" max="2819" width="11.109375" style="3" customWidth="1"/>
    <col min="2820" max="2820" width="5.109375" style="3" customWidth="1"/>
    <col min="2821" max="2822" width="11.109375" style="3" customWidth="1"/>
    <col min="2823" max="2823" width="10.88671875" style="3" customWidth="1"/>
    <col min="2824" max="2824" width="9.88671875" style="3" customWidth="1"/>
    <col min="2825" max="3068" width="8.88671875" style="3"/>
    <col min="3069" max="3069" width="3.6640625" style="3" customWidth="1"/>
    <col min="3070" max="3070" width="22.44140625" style="3" customWidth="1"/>
    <col min="3071" max="3071" width="16.5546875" style="3" customWidth="1"/>
    <col min="3072" max="3072" width="8.88671875" style="3"/>
    <col min="3073" max="3073" width="9.6640625" style="3" customWidth="1"/>
    <col min="3074" max="3074" width="10" style="3" customWidth="1"/>
    <col min="3075" max="3075" width="11.109375" style="3" customWidth="1"/>
    <col min="3076" max="3076" width="5.109375" style="3" customWidth="1"/>
    <col min="3077" max="3078" width="11.109375" style="3" customWidth="1"/>
    <col min="3079" max="3079" width="10.88671875" style="3" customWidth="1"/>
    <col min="3080" max="3080" width="9.88671875" style="3" customWidth="1"/>
    <col min="3081" max="3324" width="8.88671875" style="3"/>
    <col min="3325" max="3325" width="3.6640625" style="3" customWidth="1"/>
    <col min="3326" max="3326" width="22.44140625" style="3" customWidth="1"/>
    <col min="3327" max="3327" width="16.5546875" style="3" customWidth="1"/>
    <col min="3328" max="3328" width="8.88671875" style="3"/>
    <col min="3329" max="3329" width="9.6640625" style="3" customWidth="1"/>
    <col min="3330" max="3330" width="10" style="3" customWidth="1"/>
    <col min="3331" max="3331" width="11.109375" style="3" customWidth="1"/>
    <col min="3332" max="3332" width="5.109375" style="3" customWidth="1"/>
    <col min="3333" max="3334" width="11.109375" style="3" customWidth="1"/>
    <col min="3335" max="3335" width="10.88671875" style="3" customWidth="1"/>
    <col min="3336" max="3336" width="9.88671875" style="3" customWidth="1"/>
    <col min="3337" max="3580" width="8.88671875" style="3"/>
    <col min="3581" max="3581" width="3.6640625" style="3" customWidth="1"/>
    <col min="3582" max="3582" width="22.44140625" style="3" customWidth="1"/>
    <col min="3583" max="3583" width="16.5546875" style="3" customWidth="1"/>
    <col min="3584" max="3584" width="8.88671875" style="3"/>
    <col min="3585" max="3585" width="9.6640625" style="3" customWidth="1"/>
    <col min="3586" max="3586" width="10" style="3" customWidth="1"/>
    <col min="3587" max="3587" width="11.109375" style="3" customWidth="1"/>
    <col min="3588" max="3588" width="5.109375" style="3" customWidth="1"/>
    <col min="3589" max="3590" width="11.109375" style="3" customWidth="1"/>
    <col min="3591" max="3591" width="10.88671875" style="3" customWidth="1"/>
    <col min="3592" max="3592" width="9.88671875" style="3" customWidth="1"/>
    <col min="3593" max="3836" width="8.88671875" style="3"/>
    <col min="3837" max="3837" width="3.6640625" style="3" customWidth="1"/>
    <col min="3838" max="3838" width="22.44140625" style="3" customWidth="1"/>
    <col min="3839" max="3839" width="16.5546875" style="3" customWidth="1"/>
    <col min="3840" max="3840" width="8.88671875" style="3"/>
    <col min="3841" max="3841" width="9.6640625" style="3" customWidth="1"/>
    <col min="3842" max="3842" width="10" style="3" customWidth="1"/>
    <col min="3843" max="3843" width="11.109375" style="3" customWidth="1"/>
    <col min="3844" max="3844" width="5.109375" style="3" customWidth="1"/>
    <col min="3845" max="3846" width="11.109375" style="3" customWidth="1"/>
    <col min="3847" max="3847" width="10.88671875" style="3" customWidth="1"/>
    <col min="3848" max="3848" width="9.88671875" style="3" customWidth="1"/>
    <col min="3849" max="4092" width="8.88671875" style="3"/>
    <col min="4093" max="4093" width="3.6640625" style="3" customWidth="1"/>
    <col min="4094" max="4094" width="22.44140625" style="3" customWidth="1"/>
    <col min="4095" max="4095" width="16.5546875" style="3" customWidth="1"/>
    <col min="4096" max="4096" width="8.88671875" style="3"/>
    <col min="4097" max="4097" width="9.6640625" style="3" customWidth="1"/>
    <col min="4098" max="4098" width="10" style="3" customWidth="1"/>
    <col min="4099" max="4099" width="11.109375" style="3" customWidth="1"/>
    <col min="4100" max="4100" width="5.109375" style="3" customWidth="1"/>
    <col min="4101" max="4102" width="11.109375" style="3" customWidth="1"/>
    <col min="4103" max="4103" width="10.88671875" style="3" customWidth="1"/>
    <col min="4104" max="4104" width="9.88671875" style="3" customWidth="1"/>
    <col min="4105" max="4348" width="8.88671875" style="3"/>
    <col min="4349" max="4349" width="3.6640625" style="3" customWidth="1"/>
    <col min="4350" max="4350" width="22.44140625" style="3" customWidth="1"/>
    <col min="4351" max="4351" width="16.5546875" style="3" customWidth="1"/>
    <col min="4352" max="4352" width="8.88671875" style="3"/>
    <col min="4353" max="4353" width="9.6640625" style="3" customWidth="1"/>
    <col min="4354" max="4354" width="10" style="3" customWidth="1"/>
    <col min="4355" max="4355" width="11.109375" style="3" customWidth="1"/>
    <col min="4356" max="4356" width="5.109375" style="3" customWidth="1"/>
    <col min="4357" max="4358" width="11.109375" style="3" customWidth="1"/>
    <col min="4359" max="4359" width="10.88671875" style="3" customWidth="1"/>
    <col min="4360" max="4360" width="9.88671875" style="3" customWidth="1"/>
    <col min="4361" max="4604" width="8.88671875" style="3"/>
    <col min="4605" max="4605" width="3.6640625" style="3" customWidth="1"/>
    <col min="4606" max="4606" width="22.44140625" style="3" customWidth="1"/>
    <col min="4607" max="4607" width="16.5546875" style="3" customWidth="1"/>
    <col min="4608" max="4608" width="8.88671875" style="3"/>
    <col min="4609" max="4609" width="9.6640625" style="3" customWidth="1"/>
    <col min="4610" max="4610" width="10" style="3" customWidth="1"/>
    <col min="4611" max="4611" width="11.109375" style="3" customWidth="1"/>
    <col min="4612" max="4612" width="5.109375" style="3" customWidth="1"/>
    <col min="4613" max="4614" width="11.109375" style="3" customWidth="1"/>
    <col min="4615" max="4615" width="10.88671875" style="3" customWidth="1"/>
    <col min="4616" max="4616" width="9.88671875" style="3" customWidth="1"/>
    <col min="4617" max="4860" width="8.88671875" style="3"/>
    <col min="4861" max="4861" width="3.6640625" style="3" customWidth="1"/>
    <col min="4862" max="4862" width="22.44140625" style="3" customWidth="1"/>
    <col min="4863" max="4863" width="16.5546875" style="3" customWidth="1"/>
    <col min="4864" max="4864" width="8.88671875" style="3"/>
    <col min="4865" max="4865" width="9.6640625" style="3" customWidth="1"/>
    <col min="4866" max="4866" width="10" style="3" customWidth="1"/>
    <col min="4867" max="4867" width="11.109375" style="3" customWidth="1"/>
    <col min="4868" max="4868" width="5.109375" style="3" customWidth="1"/>
    <col min="4869" max="4870" width="11.109375" style="3" customWidth="1"/>
    <col min="4871" max="4871" width="10.88671875" style="3" customWidth="1"/>
    <col min="4872" max="4872" width="9.88671875" style="3" customWidth="1"/>
    <col min="4873" max="5116" width="8.88671875" style="3"/>
    <col min="5117" max="5117" width="3.6640625" style="3" customWidth="1"/>
    <col min="5118" max="5118" width="22.44140625" style="3" customWidth="1"/>
    <col min="5119" max="5119" width="16.5546875" style="3" customWidth="1"/>
    <col min="5120" max="5120" width="8.88671875" style="3"/>
    <col min="5121" max="5121" width="9.6640625" style="3" customWidth="1"/>
    <col min="5122" max="5122" width="10" style="3" customWidth="1"/>
    <col min="5123" max="5123" width="11.109375" style="3" customWidth="1"/>
    <col min="5124" max="5124" width="5.109375" style="3" customWidth="1"/>
    <col min="5125" max="5126" width="11.109375" style="3" customWidth="1"/>
    <col min="5127" max="5127" width="10.88671875" style="3" customWidth="1"/>
    <col min="5128" max="5128" width="9.88671875" style="3" customWidth="1"/>
    <col min="5129" max="5372" width="8.88671875" style="3"/>
    <col min="5373" max="5373" width="3.6640625" style="3" customWidth="1"/>
    <col min="5374" max="5374" width="22.44140625" style="3" customWidth="1"/>
    <col min="5375" max="5375" width="16.5546875" style="3" customWidth="1"/>
    <col min="5376" max="5376" width="8.88671875" style="3"/>
    <col min="5377" max="5377" width="9.6640625" style="3" customWidth="1"/>
    <col min="5378" max="5378" width="10" style="3" customWidth="1"/>
    <col min="5379" max="5379" width="11.109375" style="3" customWidth="1"/>
    <col min="5380" max="5380" width="5.109375" style="3" customWidth="1"/>
    <col min="5381" max="5382" width="11.109375" style="3" customWidth="1"/>
    <col min="5383" max="5383" width="10.88671875" style="3" customWidth="1"/>
    <col min="5384" max="5384" width="9.88671875" style="3" customWidth="1"/>
    <col min="5385" max="5628" width="8.88671875" style="3"/>
    <col min="5629" max="5629" width="3.6640625" style="3" customWidth="1"/>
    <col min="5630" max="5630" width="22.44140625" style="3" customWidth="1"/>
    <col min="5631" max="5631" width="16.5546875" style="3" customWidth="1"/>
    <col min="5632" max="5632" width="8.88671875" style="3"/>
    <col min="5633" max="5633" width="9.6640625" style="3" customWidth="1"/>
    <col min="5634" max="5634" width="10" style="3" customWidth="1"/>
    <col min="5635" max="5635" width="11.109375" style="3" customWidth="1"/>
    <col min="5636" max="5636" width="5.109375" style="3" customWidth="1"/>
    <col min="5637" max="5638" width="11.109375" style="3" customWidth="1"/>
    <col min="5639" max="5639" width="10.88671875" style="3" customWidth="1"/>
    <col min="5640" max="5640" width="9.88671875" style="3" customWidth="1"/>
    <col min="5641" max="5884" width="8.88671875" style="3"/>
    <col min="5885" max="5885" width="3.6640625" style="3" customWidth="1"/>
    <col min="5886" max="5886" width="22.44140625" style="3" customWidth="1"/>
    <col min="5887" max="5887" width="16.5546875" style="3" customWidth="1"/>
    <col min="5888" max="5888" width="8.88671875" style="3"/>
    <col min="5889" max="5889" width="9.6640625" style="3" customWidth="1"/>
    <col min="5890" max="5890" width="10" style="3" customWidth="1"/>
    <col min="5891" max="5891" width="11.109375" style="3" customWidth="1"/>
    <col min="5892" max="5892" width="5.109375" style="3" customWidth="1"/>
    <col min="5893" max="5894" width="11.109375" style="3" customWidth="1"/>
    <col min="5895" max="5895" width="10.88671875" style="3" customWidth="1"/>
    <col min="5896" max="5896" width="9.88671875" style="3" customWidth="1"/>
    <col min="5897" max="6140" width="8.88671875" style="3"/>
    <col min="6141" max="6141" width="3.6640625" style="3" customWidth="1"/>
    <col min="6142" max="6142" width="22.44140625" style="3" customWidth="1"/>
    <col min="6143" max="6143" width="16.5546875" style="3" customWidth="1"/>
    <col min="6144" max="6144" width="8.88671875" style="3"/>
    <col min="6145" max="6145" width="9.6640625" style="3" customWidth="1"/>
    <col min="6146" max="6146" width="10" style="3" customWidth="1"/>
    <col min="6147" max="6147" width="11.109375" style="3" customWidth="1"/>
    <col min="6148" max="6148" width="5.109375" style="3" customWidth="1"/>
    <col min="6149" max="6150" width="11.109375" style="3" customWidth="1"/>
    <col min="6151" max="6151" width="10.88671875" style="3" customWidth="1"/>
    <col min="6152" max="6152" width="9.88671875" style="3" customWidth="1"/>
    <col min="6153" max="6396" width="8.88671875" style="3"/>
    <col min="6397" max="6397" width="3.6640625" style="3" customWidth="1"/>
    <col min="6398" max="6398" width="22.44140625" style="3" customWidth="1"/>
    <col min="6399" max="6399" width="16.5546875" style="3" customWidth="1"/>
    <col min="6400" max="6400" width="8.88671875" style="3"/>
    <col min="6401" max="6401" width="9.6640625" style="3" customWidth="1"/>
    <col min="6402" max="6402" width="10" style="3" customWidth="1"/>
    <col min="6403" max="6403" width="11.109375" style="3" customWidth="1"/>
    <col min="6404" max="6404" width="5.109375" style="3" customWidth="1"/>
    <col min="6405" max="6406" width="11.109375" style="3" customWidth="1"/>
    <col min="6407" max="6407" width="10.88671875" style="3" customWidth="1"/>
    <col min="6408" max="6408" width="9.88671875" style="3" customWidth="1"/>
    <col min="6409" max="6652" width="8.88671875" style="3"/>
    <col min="6653" max="6653" width="3.6640625" style="3" customWidth="1"/>
    <col min="6654" max="6654" width="22.44140625" style="3" customWidth="1"/>
    <col min="6655" max="6655" width="16.5546875" style="3" customWidth="1"/>
    <col min="6656" max="6656" width="8.88671875" style="3"/>
    <col min="6657" max="6657" width="9.6640625" style="3" customWidth="1"/>
    <col min="6658" max="6658" width="10" style="3" customWidth="1"/>
    <col min="6659" max="6659" width="11.109375" style="3" customWidth="1"/>
    <col min="6660" max="6660" width="5.109375" style="3" customWidth="1"/>
    <col min="6661" max="6662" width="11.109375" style="3" customWidth="1"/>
    <col min="6663" max="6663" width="10.88671875" style="3" customWidth="1"/>
    <col min="6664" max="6664" width="9.88671875" style="3" customWidth="1"/>
    <col min="6665" max="6908" width="8.88671875" style="3"/>
    <col min="6909" max="6909" width="3.6640625" style="3" customWidth="1"/>
    <col min="6910" max="6910" width="22.44140625" style="3" customWidth="1"/>
    <col min="6911" max="6911" width="16.5546875" style="3" customWidth="1"/>
    <col min="6912" max="6912" width="8.88671875" style="3"/>
    <col min="6913" max="6913" width="9.6640625" style="3" customWidth="1"/>
    <col min="6914" max="6914" width="10" style="3" customWidth="1"/>
    <col min="6915" max="6915" width="11.109375" style="3" customWidth="1"/>
    <col min="6916" max="6916" width="5.109375" style="3" customWidth="1"/>
    <col min="6917" max="6918" width="11.109375" style="3" customWidth="1"/>
    <col min="6919" max="6919" width="10.88671875" style="3" customWidth="1"/>
    <col min="6920" max="6920" width="9.88671875" style="3" customWidth="1"/>
    <col min="6921" max="7164" width="8.88671875" style="3"/>
    <col min="7165" max="7165" width="3.6640625" style="3" customWidth="1"/>
    <col min="7166" max="7166" width="22.44140625" style="3" customWidth="1"/>
    <col min="7167" max="7167" width="16.5546875" style="3" customWidth="1"/>
    <col min="7168" max="7168" width="8.88671875" style="3"/>
    <col min="7169" max="7169" width="9.6640625" style="3" customWidth="1"/>
    <col min="7170" max="7170" width="10" style="3" customWidth="1"/>
    <col min="7171" max="7171" width="11.109375" style="3" customWidth="1"/>
    <col min="7172" max="7172" width="5.109375" style="3" customWidth="1"/>
    <col min="7173" max="7174" width="11.109375" style="3" customWidth="1"/>
    <col min="7175" max="7175" width="10.88671875" style="3" customWidth="1"/>
    <col min="7176" max="7176" width="9.88671875" style="3" customWidth="1"/>
    <col min="7177" max="7420" width="8.88671875" style="3"/>
    <col min="7421" max="7421" width="3.6640625" style="3" customWidth="1"/>
    <col min="7422" max="7422" width="22.44140625" style="3" customWidth="1"/>
    <col min="7423" max="7423" width="16.5546875" style="3" customWidth="1"/>
    <col min="7424" max="7424" width="8.88671875" style="3"/>
    <col min="7425" max="7425" width="9.6640625" style="3" customWidth="1"/>
    <col min="7426" max="7426" width="10" style="3" customWidth="1"/>
    <col min="7427" max="7427" width="11.109375" style="3" customWidth="1"/>
    <col min="7428" max="7428" width="5.109375" style="3" customWidth="1"/>
    <col min="7429" max="7430" width="11.109375" style="3" customWidth="1"/>
    <col min="7431" max="7431" width="10.88671875" style="3" customWidth="1"/>
    <col min="7432" max="7432" width="9.88671875" style="3" customWidth="1"/>
    <col min="7433" max="7676" width="8.88671875" style="3"/>
    <col min="7677" max="7677" width="3.6640625" style="3" customWidth="1"/>
    <col min="7678" max="7678" width="22.44140625" style="3" customWidth="1"/>
    <col min="7679" max="7679" width="16.5546875" style="3" customWidth="1"/>
    <col min="7680" max="7680" width="8.88671875" style="3"/>
    <col min="7681" max="7681" width="9.6640625" style="3" customWidth="1"/>
    <col min="7682" max="7682" width="10" style="3" customWidth="1"/>
    <col min="7683" max="7683" width="11.109375" style="3" customWidth="1"/>
    <col min="7684" max="7684" width="5.109375" style="3" customWidth="1"/>
    <col min="7685" max="7686" width="11.109375" style="3" customWidth="1"/>
    <col min="7687" max="7687" width="10.88671875" style="3" customWidth="1"/>
    <col min="7688" max="7688" width="9.88671875" style="3" customWidth="1"/>
    <col min="7689" max="7932" width="8.88671875" style="3"/>
    <col min="7933" max="7933" width="3.6640625" style="3" customWidth="1"/>
    <col min="7934" max="7934" width="22.44140625" style="3" customWidth="1"/>
    <col min="7935" max="7935" width="16.5546875" style="3" customWidth="1"/>
    <col min="7936" max="7936" width="8.88671875" style="3"/>
    <col min="7937" max="7937" width="9.6640625" style="3" customWidth="1"/>
    <col min="7938" max="7938" width="10" style="3" customWidth="1"/>
    <col min="7939" max="7939" width="11.109375" style="3" customWidth="1"/>
    <col min="7940" max="7940" width="5.109375" style="3" customWidth="1"/>
    <col min="7941" max="7942" width="11.109375" style="3" customWidth="1"/>
    <col min="7943" max="7943" width="10.88671875" style="3" customWidth="1"/>
    <col min="7944" max="7944" width="9.88671875" style="3" customWidth="1"/>
    <col min="7945" max="8188" width="8.88671875" style="3"/>
    <col min="8189" max="8189" width="3.6640625" style="3" customWidth="1"/>
    <col min="8190" max="8190" width="22.44140625" style="3" customWidth="1"/>
    <col min="8191" max="8191" width="16.5546875" style="3" customWidth="1"/>
    <col min="8192" max="8192" width="8.88671875" style="3"/>
    <col min="8193" max="8193" width="9.6640625" style="3" customWidth="1"/>
    <col min="8194" max="8194" width="10" style="3" customWidth="1"/>
    <col min="8195" max="8195" width="11.109375" style="3" customWidth="1"/>
    <col min="8196" max="8196" width="5.109375" style="3" customWidth="1"/>
    <col min="8197" max="8198" width="11.109375" style="3" customWidth="1"/>
    <col min="8199" max="8199" width="10.88671875" style="3" customWidth="1"/>
    <col min="8200" max="8200" width="9.88671875" style="3" customWidth="1"/>
    <col min="8201" max="8444" width="8.88671875" style="3"/>
    <col min="8445" max="8445" width="3.6640625" style="3" customWidth="1"/>
    <col min="8446" max="8446" width="22.44140625" style="3" customWidth="1"/>
    <col min="8447" max="8447" width="16.5546875" style="3" customWidth="1"/>
    <col min="8448" max="8448" width="8.88671875" style="3"/>
    <col min="8449" max="8449" width="9.6640625" style="3" customWidth="1"/>
    <col min="8450" max="8450" width="10" style="3" customWidth="1"/>
    <col min="8451" max="8451" width="11.109375" style="3" customWidth="1"/>
    <col min="8452" max="8452" width="5.109375" style="3" customWidth="1"/>
    <col min="8453" max="8454" width="11.109375" style="3" customWidth="1"/>
    <col min="8455" max="8455" width="10.88671875" style="3" customWidth="1"/>
    <col min="8456" max="8456" width="9.88671875" style="3" customWidth="1"/>
    <col min="8457" max="8700" width="8.88671875" style="3"/>
    <col min="8701" max="8701" width="3.6640625" style="3" customWidth="1"/>
    <col min="8702" max="8702" width="22.44140625" style="3" customWidth="1"/>
    <col min="8703" max="8703" width="16.5546875" style="3" customWidth="1"/>
    <col min="8704" max="8704" width="8.88671875" style="3"/>
    <col min="8705" max="8705" width="9.6640625" style="3" customWidth="1"/>
    <col min="8706" max="8706" width="10" style="3" customWidth="1"/>
    <col min="8707" max="8707" width="11.109375" style="3" customWidth="1"/>
    <col min="8708" max="8708" width="5.109375" style="3" customWidth="1"/>
    <col min="8709" max="8710" width="11.109375" style="3" customWidth="1"/>
    <col min="8711" max="8711" width="10.88671875" style="3" customWidth="1"/>
    <col min="8712" max="8712" width="9.88671875" style="3" customWidth="1"/>
    <col min="8713" max="8956" width="8.88671875" style="3"/>
    <col min="8957" max="8957" width="3.6640625" style="3" customWidth="1"/>
    <col min="8958" max="8958" width="22.44140625" style="3" customWidth="1"/>
    <col min="8959" max="8959" width="16.5546875" style="3" customWidth="1"/>
    <col min="8960" max="8960" width="8.88671875" style="3"/>
    <col min="8961" max="8961" width="9.6640625" style="3" customWidth="1"/>
    <col min="8962" max="8962" width="10" style="3" customWidth="1"/>
    <col min="8963" max="8963" width="11.109375" style="3" customWidth="1"/>
    <col min="8964" max="8964" width="5.109375" style="3" customWidth="1"/>
    <col min="8965" max="8966" width="11.109375" style="3" customWidth="1"/>
    <col min="8967" max="8967" width="10.88671875" style="3" customWidth="1"/>
    <col min="8968" max="8968" width="9.88671875" style="3" customWidth="1"/>
    <col min="8969" max="9212" width="8.88671875" style="3"/>
    <col min="9213" max="9213" width="3.6640625" style="3" customWidth="1"/>
    <col min="9214" max="9214" width="22.44140625" style="3" customWidth="1"/>
    <col min="9215" max="9215" width="16.5546875" style="3" customWidth="1"/>
    <col min="9216" max="9216" width="8.88671875" style="3"/>
    <col min="9217" max="9217" width="9.6640625" style="3" customWidth="1"/>
    <col min="9218" max="9218" width="10" style="3" customWidth="1"/>
    <col min="9219" max="9219" width="11.109375" style="3" customWidth="1"/>
    <col min="9220" max="9220" width="5.109375" style="3" customWidth="1"/>
    <col min="9221" max="9222" width="11.109375" style="3" customWidth="1"/>
    <col min="9223" max="9223" width="10.88671875" style="3" customWidth="1"/>
    <col min="9224" max="9224" width="9.88671875" style="3" customWidth="1"/>
    <col min="9225" max="9468" width="8.88671875" style="3"/>
    <col min="9469" max="9469" width="3.6640625" style="3" customWidth="1"/>
    <col min="9470" max="9470" width="22.44140625" style="3" customWidth="1"/>
    <col min="9471" max="9471" width="16.5546875" style="3" customWidth="1"/>
    <col min="9472" max="9472" width="8.88671875" style="3"/>
    <col min="9473" max="9473" width="9.6640625" style="3" customWidth="1"/>
    <col min="9474" max="9474" width="10" style="3" customWidth="1"/>
    <col min="9475" max="9475" width="11.109375" style="3" customWidth="1"/>
    <col min="9476" max="9476" width="5.109375" style="3" customWidth="1"/>
    <col min="9477" max="9478" width="11.109375" style="3" customWidth="1"/>
    <col min="9479" max="9479" width="10.88671875" style="3" customWidth="1"/>
    <col min="9480" max="9480" width="9.88671875" style="3" customWidth="1"/>
    <col min="9481" max="9724" width="8.88671875" style="3"/>
    <col min="9725" max="9725" width="3.6640625" style="3" customWidth="1"/>
    <col min="9726" max="9726" width="22.44140625" style="3" customWidth="1"/>
    <col min="9727" max="9727" width="16.5546875" style="3" customWidth="1"/>
    <col min="9728" max="9728" width="8.88671875" style="3"/>
    <col min="9729" max="9729" width="9.6640625" style="3" customWidth="1"/>
    <col min="9730" max="9730" width="10" style="3" customWidth="1"/>
    <col min="9731" max="9731" width="11.109375" style="3" customWidth="1"/>
    <col min="9732" max="9732" width="5.109375" style="3" customWidth="1"/>
    <col min="9733" max="9734" width="11.109375" style="3" customWidth="1"/>
    <col min="9735" max="9735" width="10.88671875" style="3" customWidth="1"/>
    <col min="9736" max="9736" width="9.88671875" style="3" customWidth="1"/>
    <col min="9737" max="9980" width="8.88671875" style="3"/>
    <col min="9981" max="9981" width="3.6640625" style="3" customWidth="1"/>
    <col min="9982" max="9982" width="22.44140625" style="3" customWidth="1"/>
    <col min="9983" max="9983" width="16.5546875" style="3" customWidth="1"/>
    <col min="9984" max="9984" width="8.88671875" style="3"/>
    <col min="9985" max="9985" width="9.6640625" style="3" customWidth="1"/>
    <col min="9986" max="9986" width="10" style="3" customWidth="1"/>
    <col min="9987" max="9987" width="11.109375" style="3" customWidth="1"/>
    <col min="9988" max="9988" width="5.109375" style="3" customWidth="1"/>
    <col min="9989" max="9990" width="11.109375" style="3" customWidth="1"/>
    <col min="9991" max="9991" width="10.88671875" style="3" customWidth="1"/>
    <col min="9992" max="9992" width="9.88671875" style="3" customWidth="1"/>
    <col min="9993" max="10236" width="8.88671875" style="3"/>
    <col min="10237" max="10237" width="3.6640625" style="3" customWidth="1"/>
    <col min="10238" max="10238" width="22.44140625" style="3" customWidth="1"/>
    <col min="10239" max="10239" width="16.5546875" style="3" customWidth="1"/>
    <col min="10240" max="10240" width="8.88671875" style="3"/>
    <col min="10241" max="10241" width="9.6640625" style="3" customWidth="1"/>
    <col min="10242" max="10242" width="10" style="3" customWidth="1"/>
    <col min="10243" max="10243" width="11.109375" style="3" customWidth="1"/>
    <col min="10244" max="10244" width="5.109375" style="3" customWidth="1"/>
    <col min="10245" max="10246" width="11.109375" style="3" customWidth="1"/>
    <col min="10247" max="10247" width="10.88671875" style="3" customWidth="1"/>
    <col min="10248" max="10248" width="9.88671875" style="3" customWidth="1"/>
    <col min="10249" max="10492" width="8.88671875" style="3"/>
    <col min="10493" max="10493" width="3.6640625" style="3" customWidth="1"/>
    <col min="10494" max="10494" width="22.44140625" style="3" customWidth="1"/>
    <col min="10495" max="10495" width="16.5546875" style="3" customWidth="1"/>
    <col min="10496" max="10496" width="8.88671875" style="3"/>
    <col min="10497" max="10497" width="9.6640625" style="3" customWidth="1"/>
    <col min="10498" max="10498" width="10" style="3" customWidth="1"/>
    <col min="10499" max="10499" width="11.109375" style="3" customWidth="1"/>
    <col min="10500" max="10500" width="5.109375" style="3" customWidth="1"/>
    <col min="10501" max="10502" width="11.109375" style="3" customWidth="1"/>
    <col min="10503" max="10503" width="10.88671875" style="3" customWidth="1"/>
    <col min="10504" max="10504" width="9.88671875" style="3" customWidth="1"/>
    <col min="10505" max="10748" width="8.88671875" style="3"/>
    <col min="10749" max="10749" width="3.6640625" style="3" customWidth="1"/>
    <col min="10750" max="10750" width="22.44140625" style="3" customWidth="1"/>
    <col min="10751" max="10751" width="16.5546875" style="3" customWidth="1"/>
    <col min="10752" max="10752" width="8.88671875" style="3"/>
    <col min="10753" max="10753" width="9.6640625" style="3" customWidth="1"/>
    <col min="10754" max="10754" width="10" style="3" customWidth="1"/>
    <col min="10755" max="10755" width="11.109375" style="3" customWidth="1"/>
    <col min="10756" max="10756" width="5.109375" style="3" customWidth="1"/>
    <col min="10757" max="10758" width="11.109375" style="3" customWidth="1"/>
    <col min="10759" max="10759" width="10.88671875" style="3" customWidth="1"/>
    <col min="10760" max="10760" width="9.88671875" style="3" customWidth="1"/>
    <col min="10761" max="11004" width="8.88671875" style="3"/>
    <col min="11005" max="11005" width="3.6640625" style="3" customWidth="1"/>
    <col min="11006" max="11006" width="22.44140625" style="3" customWidth="1"/>
    <col min="11007" max="11007" width="16.5546875" style="3" customWidth="1"/>
    <col min="11008" max="11008" width="8.88671875" style="3"/>
    <col min="11009" max="11009" width="9.6640625" style="3" customWidth="1"/>
    <col min="11010" max="11010" width="10" style="3" customWidth="1"/>
    <col min="11011" max="11011" width="11.109375" style="3" customWidth="1"/>
    <col min="11012" max="11012" width="5.109375" style="3" customWidth="1"/>
    <col min="11013" max="11014" width="11.109375" style="3" customWidth="1"/>
    <col min="11015" max="11015" width="10.88671875" style="3" customWidth="1"/>
    <col min="11016" max="11016" width="9.88671875" style="3" customWidth="1"/>
    <col min="11017" max="11260" width="8.88671875" style="3"/>
    <col min="11261" max="11261" width="3.6640625" style="3" customWidth="1"/>
    <col min="11262" max="11262" width="22.44140625" style="3" customWidth="1"/>
    <col min="11263" max="11263" width="16.5546875" style="3" customWidth="1"/>
    <col min="11264" max="11264" width="8.88671875" style="3"/>
    <col min="11265" max="11265" width="9.6640625" style="3" customWidth="1"/>
    <col min="11266" max="11266" width="10" style="3" customWidth="1"/>
    <col min="11267" max="11267" width="11.109375" style="3" customWidth="1"/>
    <col min="11268" max="11268" width="5.109375" style="3" customWidth="1"/>
    <col min="11269" max="11270" width="11.109375" style="3" customWidth="1"/>
    <col min="11271" max="11271" width="10.88671875" style="3" customWidth="1"/>
    <col min="11272" max="11272" width="9.88671875" style="3" customWidth="1"/>
    <col min="11273" max="11516" width="8.88671875" style="3"/>
    <col min="11517" max="11517" width="3.6640625" style="3" customWidth="1"/>
    <col min="11518" max="11518" width="22.44140625" style="3" customWidth="1"/>
    <col min="11519" max="11519" width="16.5546875" style="3" customWidth="1"/>
    <col min="11520" max="11520" width="8.88671875" style="3"/>
    <col min="11521" max="11521" width="9.6640625" style="3" customWidth="1"/>
    <col min="11522" max="11522" width="10" style="3" customWidth="1"/>
    <col min="11523" max="11523" width="11.109375" style="3" customWidth="1"/>
    <col min="11524" max="11524" width="5.109375" style="3" customWidth="1"/>
    <col min="11525" max="11526" width="11.109375" style="3" customWidth="1"/>
    <col min="11527" max="11527" width="10.88671875" style="3" customWidth="1"/>
    <col min="11528" max="11528" width="9.88671875" style="3" customWidth="1"/>
    <col min="11529" max="11772" width="8.88671875" style="3"/>
    <col min="11773" max="11773" width="3.6640625" style="3" customWidth="1"/>
    <col min="11774" max="11774" width="22.44140625" style="3" customWidth="1"/>
    <col min="11775" max="11775" width="16.5546875" style="3" customWidth="1"/>
    <col min="11776" max="11776" width="8.88671875" style="3"/>
    <col min="11777" max="11777" width="9.6640625" style="3" customWidth="1"/>
    <col min="11778" max="11778" width="10" style="3" customWidth="1"/>
    <col min="11779" max="11779" width="11.109375" style="3" customWidth="1"/>
    <col min="11780" max="11780" width="5.109375" style="3" customWidth="1"/>
    <col min="11781" max="11782" width="11.109375" style="3" customWidth="1"/>
    <col min="11783" max="11783" width="10.88671875" style="3" customWidth="1"/>
    <col min="11784" max="11784" width="9.88671875" style="3" customWidth="1"/>
    <col min="11785" max="12028" width="8.88671875" style="3"/>
    <col min="12029" max="12029" width="3.6640625" style="3" customWidth="1"/>
    <col min="12030" max="12030" width="22.44140625" style="3" customWidth="1"/>
    <col min="12031" max="12031" width="16.5546875" style="3" customWidth="1"/>
    <col min="12032" max="12032" width="8.88671875" style="3"/>
    <col min="12033" max="12033" width="9.6640625" style="3" customWidth="1"/>
    <col min="12034" max="12034" width="10" style="3" customWidth="1"/>
    <col min="12035" max="12035" width="11.109375" style="3" customWidth="1"/>
    <col min="12036" max="12036" width="5.109375" style="3" customWidth="1"/>
    <col min="12037" max="12038" width="11.109375" style="3" customWidth="1"/>
    <col min="12039" max="12039" width="10.88671875" style="3" customWidth="1"/>
    <col min="12040" max="12040" width="9.88671875" style="3" customWidth="1"/>
    <col min="12041" max="12284" width="8.88671875" style="3"/>
    <col min="12285" max="12285" width="3.6640625" style="3" customWidth="1"/>
    <col min="12286" max="12286" width="22.44140625" style="3" customWidth="1"/>
    <col min="12287" max="12287" width="16.5546875" style="3" customWidth="1"/>
    <col min="12288" max="12288" width="8.88671875" style="3"/>
    <col min="12289" max="12289" width="9.6640625" style="3" customWidth="1"/>
    <col min="12290" max="12290" width="10" style="3" customWidth="1"/>
    <col min="12291" max="12291" width="11.109375" style="3" customWidth="1"/>
    <col min="12292" max="12292" width="5.109375" style="3" customWidth="1"/>
    <col min="12293" max="12294" width="11.109375" style="3" customWidth="1"/>
    <col min="12295" max="12295" width="10.88671875" style="3" customWidth="1"/>
    <col min="12296" max="12296" width="9.88671875" style="3" customWidth="1"/>
    <col min="12297" max="12540" width="8.88671875" style="3"/>
    <col min="12541" max="12541" width="3.6640625" style="3" customWidth="1"/>
    <col min="12542" max="12542" width="22.44140625" style="3" customWidth="1"/>
    <col min="12543" max="12543" width="16.5546875" style="3" customWidth="1"/>
    <col min="12544" max="12544" width="8.88671875" style="3"/>
    <col min="12545" max="12545" width="9.6640625" style="3" customWidth="1"/>
    <col min="12546" max="12546" width="10" style="3" customWidth="1"/>
    <col min="12547" max="12547" width="11.109375" style="3" customWidth="1"/>
    <col min="12548" max="12548" width="5.109375" style="3" customWidth="1"/>
    <col min="12549" max="12550" width="11.109375" style="3" customWidth="1"/>
    <col min="12551" max="12551" width="10.88671875" style="3" customWidth="1"/>
    <col min="12552" max="12552" width="9.88671875" style="3" customWidth="1"/>
    <col min="12553" max="12796" width="8.88671875" style="3"/>
    <col min="12797" max="12797" width="3.6640625" style="3" customWidth="1"/>
    <col min="12798" max="12798" width="22.44140625" style="3" customWidth="1"/>
    <col min="12799" max="12799" width="16.5546875" style="3" customWidth="1"/>
    <col min="12800" max="12800" width="8.88671875" style="3"/>
    <col min="12801" max="12801" width="9.6640625" style="3" customWidth="1"/>
    <col min="12802" max="12802" width="10" style="3" customWidth="1"/>
    <col min="12803" max="12803" width="11.109375" style="3" customWidth="1"/>
    <col min="12804" max="12804" width="5.109375" style="3" customWidth="1"/>
    <col min="12805" max="12806" width="11.109375" style="3" customWidth="1"/>
    <col min="12807" max="12807" width="10.88671875" style="3" customWidth="1"/>
    <col min="12808" max="12808" width="9.88671875" style="3" customWidth="1"/>
    <col min="12809" max="13052" width="8.88671875" style="3"/>
    <col min="13053" max="13053" width="3.6640625" style="3" customWidth="1"/>
    <col min="13054" max="13054" width="22.44140625" style="3" customWidth="1"/>
    <col min="13055" max="13055" width="16.5546875" style="3" customWidth="1"/>
    <col min="13056" max="13056" width="8.88671875" style="3"/>
    <col min="13057" max="13057" width="9.6640625" style="3" customWidth="1"/>
    <col min="13058" max="13058" width="10" style="3" customWidth="1"/>
    <col min="13059" max="13059" width="11.109375" style="3" customWidth="1"/>
    <col min="13060" max="13060" width="5.109375" style="3" customWidth="1"/>
    <col min="13061" max="13062" width="11.109375" style="3" customWidth="1"/>
    <col min="13063" max="13063" width="10.88671875" style="3" customWidth="1"/>
    <col min="13064" max="13064" width="9.88671875" style="3" customWidth="1"/>
    <col min="13065" max="13308" width="8.88671875" style="3"/>
    <col min="13309" max="13309" width="3.6640625" style="3" customWidth="1"/>
    <col min="13310" max="13310" width="22.44140625" style="3" customWidth="1"/>
    <col min="13311" max="13311" width="16.5546875" style="3" customWidth="1"/>
    <col min="13312" max="13312" width="8.88671875" style="3"/>
    <col min="13313" max="13313" width="9.6640625" style="3" customWidth="1"/>
    <col min="13314" max="13314" width="10" style="3" customWidth="1"/>
    <col min="13315" max="13315" width="11.109375" style="3" customWidth="1"/>
    <col min="13316" max="13316" width="5.109375" style="3" customWidth="1"/>
    <col min="13317" max="13318" width="11.109375" style="3" customWidth="1"/>
    <col min="13319" max="13319" width="10.88671875" style="3" customWidth="1"/>
    <col min="13320" max="13320" width="9.88671875" style="3" customWidth="1"/>
    <col min="13321" max="13564" width="8.88671875" style="3"/>
    <col min="13565" max="13565" width="3.6640625" style="3" customWidth="1"/>
    <col min="13566" max="13566" width="22.44140625" style="3" customWidth="1"/>
    <col min="13567" max="13567" width="16.5546875" style="3" customWidth="1"/>
    <col min="13568" max="13568" width="8.88671875" style="3"/>
    <col min="13569" max="13569" width="9.6640625" style="3" customWidth="1"/>
    <col min="13570" max="13570" width="10" style="3" customWidth="1"/>
    <col min="13571" max="13571" width="11.109375" style="3" customWidth="1"/>
    <col min="13572" max="13572" width="5.109375" style="3" customWidth="1"/>
    <col min="13573" max="13574" width="11.109375" style="3" customWidth="1"/>
    <col min="13575" max="13575" width="10.88671875" style="3" customWidth="1"/>
    <col min="13576" max="13576" width="9.88671875" style="3" customWidth="1"/>
    <col min="13577" max="13820" width="8.88671875" style="3"/>
    <col min="13821" max="13821" width="3.6640625" style="3" customWidth="1"/>
    <col min="13822" max="13822" width="22.44140625" style="3" customWidth="1"/>
    <col min="13823" max="13823" width="16.5546875" style="3" customWidth="1"/>
    <col min="13824" max="13824" width="8.88671875" style="3"/>
    <col min="13825" max="13825" width="9.6640625" style="3" customWidth="1"/>
    <col min="13826" max="13826" width="10" style="3" customWidth="1"/>
    <col min="13827" max="13827" width="11.109375" style="3" customWidth="1"/>
    <col min="13828" max="13828" width="5.109375" style="3" customWidth="1"/>
    <col min="13829" max="13830" width="11.109375" style="3" customWidth="1"/>
    <col min="13831" max="13831" width="10.88671875" style="3" customWidth="1"/>
    <col min="13832" max="13832" width="9.88671875" style="3" customWidth="1"/>
    <col min="13833" max="14076" width="8.88671875" style="3"/>
    <col min="14077" max="14077" width="3.6640625" style="3" customWidth="1"/>
    <col min="14078" max="14078" width="22.44140625" style="3" customWidth="1"/>
    <col min="14079" max="14079" width="16.5546875" style="3" customWidth="1"/>
    <col min="14080" max="14080" width="8.88671875" style="3"/>
    <col min="14081" max="14081" width="9.6640625" style="3" customWidth="1"/>
    <col min="14082" max="14082" width="10" style="3" customWidth="1"/>
    <col min="14083" max="14083" width="11.109375" style="3" customWidth="1"/>
    <col min="14084" max="14084" width="5.109375" style="3" customWidth="1"/>
    <col min="14085" max="14086" width="11.109375" style="3" customWidth="1"/>
    <col min="14087" max="14087" width="10.88671875" style="3" customWidth="1"/>
    <col min="14088" max="14088" width="9.88671875" style="3" customWidth="1"/>
    <col min="14089" max="14332" width="8.88671875" style="3"/>
    <col min="14333" max="14333" width="3.6640625" style="3" customWidth="1"/>
    <col min="14334" max="14334" width="22.44140625" style="3" customWidth="1"/>
    <col min="14335" max="14335" width="16.5546875" style="3" customWidth="1"/>
    <col min="14336" max="14336" width="8.88671875" style="3"/>
    <col min="14337" max="14337" width="9.6640625" style="3" customWidth="1"/>
    <col min="14338" max="14338" width="10" style="3" customWidth="1"/>
    <col min="14339" max="14339" width="11.109375" style="3" customWidth="1"/>
    <col min="14340" max="14340" width="5.109375" style="3" customWidth="1"/>
    <col min="14341" max="14342" width="11.109375" style="3" customWidth="1"/>
    <col min="14343" max="14343" width="10.88671875" style="3" customWidth="1"/>
    <col min="14344" max="14344" width="9.88671875" style="3" customWidth="1"/>
    <col min="14345" max="14588" width="8.88671875" style="3"/>
    <col min="14589" max="14589" width="3.6640625" style="3" customWidth="1"/>
    <col min="14590" max="14590" width="22.44140625" style="3" customWidth="1"/>
    <col min="14591" max="14591" width="16.5546875" style="3" customWidth="1"/>
    <col min="14592" max="14592" width="8.88671875" style="3"/>
    <col min="14593" max="14593" width="9.6640625" style="3" customWidth="1"/>
    <col min="14594" max="14594" width="10" style="3" customWidth="1"/>
    <col min="14595" max="14595" width="11.109375" style="3" customWidth="1"/>
    <col min="14596" max="14596" width="5.109375" style="3" customWidth="1"/>
    <col min="14597" max="14598" width="11.109375" style="3" customWidth="1"/>
    <col min="14599" max="14599" width="10.88671875" style="3" customWidth="1"/>
    <col min="14600" max="14600" width="9.88671875" style="3" customWidth="1"/>
    <col min="14601" max="14844" width="8.88671875" style="3"/>
    <col min="14845" max="14845" width="3.6640625" style="3" customWidth="1"/>
    <col min="14846" max="14846" width="22.44140625" style="3" customWidth="1"/>
    <col min="14847" max="14847" width="16.5546875" style="3" customWidth="1"/>
    <col min="14848" max="14848" width="8.88671875" style="3"/>
    <col min="14849" max="14849" width="9.6640625" style="3" customWidth="1"/>
    <col min="14850" max="14850" width="10" style="3" customWidth="1"/>
    <col min="14851" max="14851" width="11.109375" style="3" customWidth="1"/>
    <col min="14852" max="14852" width="5.109375" style="3" customWidth="1"/>
    <col min="14853" max="14854" width="11.109375" style="3" customWidth="1"/>
    <col min="14855" max="14855" width="10.88671875" style="3" customWidth="1"/>
    <col min="14856" max="14856" width="9.88671875" style="3" customWidth="1"/>
    <col min="14857" max="15100" width="8.88671875" style="3"/>
    <col min="15101" max="15101" width="3.6640625" style="3" customWidth="1"/>
    <col min="15102" max="15102" width="22.44140625" style="3" customWidth="1"/>
    <col min="15103" max="15103" width="16.5546875" style="3" customWidth="1"/>
    <col min="15104" max="15104" width="8.88671875" style="3"/>
    <col min="15105" max="15105" width="9.6640625" style="3" customWidth="1"/>
    <col min="15106" max="15106" width="10" style="3" customWidth="1"/>
    <col min="15107" max="15107" width="11.109375" style="3" customWidth="1"/>
    <col min="15108" max="15108" width="5.109375" style="3" customWidth="1"/>
    <col min="15109" max="15110" width="11.109375" style="3" customWidth="1"/>
    <col min="15111" max="15111" width="10.88671875" style="3" customWidth="1"/>
    <col min="15112" max="15112" width="9.88671875" style="3" customWidth="1"/>
    <col min="15113" max="15356" width="8.88671875" style="3"/>
    <col min="15357" max="15357" width="3.6640625" style="3" customWidth="1"/>
    <col min="15358" max="15358" width="22.44140625" style="3" customWidth="1"/>
    <col min="15359" max="15359" width="16.5546875" style="3" customWidth="1"/>
    <col min="15360" max="15360" width="8.88671875" style="3"/>
    <col min="15361" max="15361" width="9.6640625" style="3" customWidth="1"/>
    <col min="15362" max="15362" width="10" style="3" customWidth="1"/>
    <col min="15363" max="15363" width="11.109375" style="3" customWidth="1"/>
    <col min="15364" max="15364" width="5.109375" style="3" customWidth="1"/>
    <col min="15365" max="15366" width="11.109375" style="3" customWidth="1"/>
    <col min="15367" max="15367" width="10.88671875" style="3" customWidth="1"/>
    <col min="15368" max="15368" width="9.88671875" style="3" customWidth="1"/>
    <col min="15369" max="15612" width="8.88671875" style="3"/>
    <col min="15613" max="15613" width="3.6640625" style="3" customWidth="1"/>
    <col min="15614" max="15614" width="22.44140625" style="3" customWidth="1"/>
    <col min="15615" max="15615" width="16.5546875" style="3" customWidth="1"/>
    <col min="15616" max="15616" width="8.88671875" style="3"/>
    <col min="15617" max="15617" width="9.6640625" style="3" customWidth="1"/>
    <col min="15618" max="15618" width="10" style="3" customWidth="1"/>
    <col min="15619" max="15619" width="11.109375" style="3" customWidth="1"/>
    <col min="15620" max="15620" width="5.109375" style="3" customWidth="1"/>
    <col min="15621" max="15622" width="11.109375" style="3" customWidth="1"/>
    <col min="15623" max="15623" width="10.88671875" style="3" customWidth="1"/>
    <col min="15624" max="15624" width="9.88671875" style="3" customWidth="1"/>
    <col min="15625" max="15868" width="8.88671875" style="3"/>
    <col min="15869" max="15869" width="3.6640625" style="3" customWidth="1"/>
    <col min="15870" max="15870" width="22.44140625" style="3" customWidth="1"/>
    <col min="15871" max="15871" width="16.5546875" style="3" customWidth="1"/>
    <col min="15872" max="15872" width="8.88671875" style="3"/>
    <col min="15873" max="15873" width="9.6640625" style="3" customWidth="1"/>
    <col min="15874" max="15874" width="10" style="3" customWidth="1"/>
    <col min="15875" max="15875" width="11.109375" style="3" customWidth="1"/>
    <col min="15876" max="15876" width="5.109375" style="3" customWidth="1"/>
    <col min="15877" max="15878" width="11.109375" style="3" customWidth="1"/>
    <col min="15879" max="15879" width="10.88671875" style="3" customWidth="1"/>
    <col min="15880" max="15880" width="9.88671875" style="3" customWidth="1"/>
    <col min="15881" max="16124" width="8.88671875" style="3"/>
    <col min="16125" max="16125" width="3.6640625" style="3" customWidth="1"/>
    <col min="16126" max="16126" width="22.44140625" style="3" customWidth="1"/>
    <col min="16127" max="16127" width="16.5546875" style="3" customWidth="1"/>
    <col min="16128" max="16128" width="8.88671875" style="3"/>
    <col min="16129" max="16129" width="9.6640625" style="3" customWidth="1"/>
    <col min="16130" max="16130" width="10" style="3" customWidth="1"/>
    <col min="16131" max="16131" width="11.109375" style="3" customWidth="1"/>
    <col min="16132" max="16132" width="5.109375" style="3" customWidth="1"/>
    <col min="16133" max="16134" width="11.109375" style="3" customWidth="1"/>
    <col min="16135" max="16135" width="10.88671875" style="3" customWidth="1"/>
    <col min="16136" max="16136" width="9.88671875" style="3" customWidth="1"/>
    <col min="16137" max="16384" width="8.88671875" style="3"/>
  </cols>
  <sheetData>
    <row r="1" spans="1:13" s="27" customFormat="1" ht="14.4" customHeight="1">
      <c r="A1" s="120" t="s">
        <v>61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</row>
    <row r="2" spans="1:13" s="27" customFormat="1" ht="15.6" customHeight="1">
      <c r="A2" s="121" t="s">
        <v>444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</row>
    <row r="3" spans="1:13" s="27" customFormat="1" ht="15" customHeight="1">
      <c r="A3" s="119" t="s">
        <v>310</v>
      </c>
      <c r="B3" s="119"/>
      <c r="C3" s="119"/>
      <c r="D3" s="119"/>
      <c r="E3" s="119"/>
      <c r="F3" s="119"/>
      <c r="G3" s="119"/>
      <c r="H3" s="119"/>
      <c r="I3" s="119"/>
      <c r="J3" s="119"/>
      <c r="K3" s="119"/>
      <c r="L3" s="119"/>
    </row>
    <row r="4" spans="1:13" ht="39.6">
      <c r="A4" s="61" t="s">
        <v>29</v>
      </c>
      <c r="B4" s="61" t="s">
        <v>28</v>
      </c>
      <c r="C4" s="61" t="s">
        <v>27</v>
      </c>
      <c r="D4" s="61" t="s">
        <v>26</v>
      </c>
      <c r="E4" s="61" t="s">
        <v>233</v>
      </c>
      <c r="F4" s="62" t="s">
        <v>63</v>
      </c>
      <c r="G4" s="63" t="s">
        <v>235</v>
      </c>
      <c r="H4" s="64" t="s">
        <v>25</v>
      </c>
      <c r="I4" s="64" t="s">
        <v>24</v>
      </c>
      <c r="J4" s="65" t="s">
        <v>23</v>
      </c>
      <c r="K4" s="64" t="s">
        <v>22</v>
      </c>
      <c r="L4" s="64" t="s">
        <v>236</v>
      </c>
    </row>
    <row r="5" spans="1:13" s="26" customFormat="1" ht="11.4">
      <c r="A5" s="66" t="s">
        <v>21</v>
      </c>
      <c r="B5" s="66" t="s">
        <v>20</v>
      </c>
      <c r="C5" s="66" t="s">
        <v>19</v>
      </c>
      <c r="D5" s="66" t="s">
        <v>18</v>
      </c>
      <c r="E5" s="66" t="s">
        <v>17</v>
      </c>
      <c r="F5" s="67" t="s">
        <v>15</v>
      </c>
      <c r="G5" s="66" t="s">
        <v>14</v>
      </c>
      <c r="H5" s="67" t="s">
        <v>222</v>
      </c>
      <c r="I5" s="66" t="s">
        <v>12</v>
      </c>
      <c r="J5" s="67" t="s">
        <v>237</v>
      </c>
      <c r="K5" s="66" t="s">
        <v>238</v>
      </c>
      <c r="L5" s="67" t="s">
        <v>11</v>
      </c>
    </row>
    <row r="6" spans="1:13" ht="173.4">
      <c r="A6" s="15" t="s">
        <v>21</v>
      </c>
      <c r="B6" s="23" t="s">
        <v>440</v>
      </c>
      <c r="C6" s="13" t="s">
        <v>32</v>
      </c>
      <c r="D6" s="15" t="s">
        <v>33</v>
      </c>
      <c r="E6" s="15" t="s">
        <v>234</v>
      </c>
      <c r="F6" s="8">
        <v>5</v>
      </c>
      <c r="G6" s="5"/>
      <c r="H6" s="5">
        <f>F6*G6</f>
        <v>0</v>
      </c>
      <c r="I6" s="6"/>
      <c r="J6" s="5">
        <f>H6*I6</f>
        <v>0</v>
      </c>
      <c r="K6" s="5">
        <f>H6+J6</f>
        <v>0</v>
      </c>
      <c r="L6" s="91"/>
    </row>
    <row r="7" spans="1:13" ht="173.4">
      <c r="A7" s="15" t="s">
        <v>20</v>
      </c>
      <c r="B7" s="23" t="s">
        <v>441</v>
      </c>
      <c r="C7" s="13" t="s">
        <v>34</v>
      </c>
      <c r="D7" s="15" t="s">
        <v>35</v>
      </c>
      <c r="E7" s="15" t="s">
        <v>234</v>
      </c>
      <c r="F7" s="8">
        <v>20</v>
      </c>
      <c r="G7" s="5"/>
      <c r="H7" s="5">
        <f>F7*G7</f>
        <v>0</v>
      </c>
      <c r="I7" s="6"/>
      <c r="J7" s="5">
        <f t="shared" ref="J7:J19" si="0">H7*I7</f>
        <v>0</v>
      </c>
      <c r="K7" s="5">
        <f t="shared" ref="K7:K19" si="1">H7+J7</f>
        <v>0</v>
      </c>
      <c r="L7" s="91"/>
      <c r="M7" s="80"/>
    </row>
    <row r="8" spans="1:13" ht="173.4">
      <c r="A8" s="15" t="s">
        <v>19</v>
      </c>
      <c r="B8" s="23" t="s">
        <v>442</v>
      </c>
      <c r="C8" s="13" t="s">
        <v>34</v>
      </c>
      <c r="D8" s="15" t="s">
        <v>36</v>
      </c>
      <c r="E8" s="15" t="s">
        <v>234</v>
      </c>
      <c r="F8" s="8">
        <v>30</v>
      </c>
      <c r="G8" s="5"/>
      <c r="H8" s="5">
        <f t="shared" ref="H8:H19" si="2">F8*G8</f>
        <v>0</v>
      </c>
      <c r="I8" s="6"/>
      <c r="J8" s="5">
        <f t="shared" si="0"/>
        <v>0</v>
      </c>
      <c r="K8" s="5">
        <f t="shared" si="1"/>
        <v>0</v>
      </c>
      <c r="L8" s="91"/>
    </row>
    <row r="9" spans="1:13" ht="26.4">
      <c r="A9" s="15" t="s">
        <v>18</v>
      </c>
      <c r="B9" s="20" t="s">
        <v>53</v>
      </c>
      <c r="C9" s="28" t="s">
        <v>54</v>
      </c>
      <c r="D9" s="21" t="s">
        <v>55</v>
      </c>
      <c r="E9" s="21" t="s">
        <v>234</v>
      </c>
      <c r="F9" s="29">
        <v>50</v>
      </c>
      <c r="G9" s="25"/>
      <c r="H9" s="5">
        <f t="shared" si="2"/>
        <v>0</v>
      </c>
      <c r="I9" s="10"/>
      <c r="J9" s="5">
        <f t="shared" si="0"/>
        <v>0</v>
      </c>
      <c r="K9" s="5">
        <f t="shared" si="1"/>
        <v>0</v>
      </c>
      <c r="L9" s="92"/>
    </row>
    <row r="10" spans="1:13" ht="26.4">
      <c r="A10" s="15" t="s">
        <v>17</v>
      </c>
      <c r="B10" s="20" t="s">
        <v>53</v>
      </c>
      <c r="C10" s="28" t="s">
        <v>56</v>
      </c>
      <c r="D10" s="21" t="s">
        <v>55</v>
      </c>
      <c r="E10" s="21" t="s">
        <v>234</v>
      </c>
      <c r="F10" s="29">
        <v>50</v>
      </c>
      <c r="G10" s="25"/>
      <c r="H10" s="5">
        <f t="shared" si="2"/>
        <v>0</v>
      </c>
      <c r="I10" s="10"/>
      <c r="J10" s="5">
        <f t="shared" si="0"/>
        <v>0</v>
      </c>
      <c r="K10" s="5">
        <f t="shared" si="1"/>
        <v>0</v>
      </c>
      <c r="L10" s="92"/>
    </row>
    <row r="11" spans="1:13" ht="59.4">
      <c r="A11" s="15" t="s">
        <v>15</v>
      </c>
      <c r="B11" s="20" t="s">
        <v>443</v>
      </c>
      <c r="C11" s="28" t="s">
        <v>239</v>
      </c>
      <c r="D11" s="19" t="s">
        <v>58</v>
      </c>
      <c r="E11" s="21" t="s">
        <v>234</v>
      </c>
      <c r="F11" s="18">
        <v>250</v>
      </c>
      <c r="G11" s="25"/>
      <c r="H11" s="5">
        <f t="shared" si="2"/>
        <v>0</v>
      </c>
      <c r="I11" s="10"/>
      <c r="J11" s="5">
        <f t="shared" si="0"/>
        <v>0</v>
      </c>
      <c r="K11" s="5">
        <f t="shared" si="1"/>
        <v>0</v>
      </c>
      <c r="L11" s="92"/>
    </row>
    <row r="12" spans="1:13" ht="59.4">
      <c r="A12" s="15" t="s">
        <v>14</v>
      </c>
      <c r="B12" s="20" t="s">
        <v>443</v>
      </c>
      <c r="C12" s="28" t="s">
        <v>240</v>
      </c>
      <c r="D12" s="19" t="s">
        <v>58</v>
      </c>
      <c r="E12" s="21" t="s">
        <v>234</v>
      </c>
      <c r="F12" s="18">
        <v>250</v>
      </c>
      <c r="G12" s="25"/>
      <c r="H12" s="5">
        <f t="shared" si="2"/>
        <v>0</v>
      </c>
      <c r="I12" s="10"/>
      <c r="J12" s="5">
        <f t="shared" si="0"/>
        <v>0</v>
      </c>
      <c r="K12" s="5">
        <f t="shared" si="1"/>
        <v>0</v>
      </c>
      <c r="L12" s="92"/>
      <c r="M12" s="80"/>
    </row>
    <row r="13" spans="1:13" ht="39.6">
      <c r="A13" s="15" t="s">
        <v>13</v>
      </c>
      <c r="B13" s="23" t="s">
        <v>59</v>
      </c>
      <c r="C13" s="4" t="s">
        <v>60</v>
      </c>
      <c r="D13" s="15" t="s">
        <v>1</v>
      </c>
      <c r="E13" s="21" t="s">
        <v>234</v>
      </c>
      <c r="F13" s="11">
        <v>10</v>
      </c>
      <c r="G13" s="5"/>
      <c r="H13" s="5">
        <f t="shared" si="2"/>
        <v>0</v>
      </c>
      <c r="I13" s="10"/>
      <c r="J13" s="5">
        <f t="shared" si="0"/>
        <v>0</v>
      </c>
      <c r="K13" s="5">
        <f t="shared" si="1"/>
        <v>0</v>
      </c>
      <c r="L13" s="50"/>
    </row>
    <row r="14" spans="1:13" ht="26.4">
      <c r="A14" s="15" t="s">
        <v>12</v>
      </c>
      <c r="B14" s="23" t="s">
        <v>37</v>
      </c>
      <c r="C14" s="13" t="s">
        <v>38</v>
      </c>
      <c r="D14" s="12" t="s">
        <v>39</v>
      </c>
      <c r="E14" s="12" t="s">
        <v>234</v>
      </c>
      <c r="F14" s="11">
        <v>10</v>
      </c>
      <c r="G14" s="5"/>
      <c r="H14" s="5">
        <f t="shared" si="2"/>
        <v>0</v>
      </c>
      <c r="I14" s="36"/>
      <c r="J14" s="5">
        <f t="shared" si="0"/>
        <v>0</v>
      </c>
      <c r="K14" s="5">
        <f t="shared" si="1"/>
        <v>0</v>
      </c>
      <c r="L14" s="91"/>
    </row>
    <row r="15" spans="1:13" ht="26.4">
      <c r="A15" s="15" t="s">
        <v>303</v>
      </c>
      <c r="B15" s="23" t="s">
        <v>37</v>
      </c>
      <c r="C15" s="13" t="s">
        <v>38</v>
      </c>
      <c r="D15" s="15" t="s">
        <v>40</v>
      </c>
      <c r="E15" s="12" t="s">
        <v>234</v>
      </c>
      <c r="F15" s="8">
        <v>10</v>
      </c>
      <c r="G15" s="5"/>
      <c r="H15" s="5">
        <f t="shared" si="2"/>
        <v>0</v>
      </c>
      <c r="I15" s="36"/>
      <c r="J15" s="5">
        <f t="shared" si="0"/>
        <v>0</v>
      </c>
      <c r="K15" s="5">
        <f t="shared" si="1"/>
        <v>0</v>
      </c>
      <c r="L15" s="93"/>
    </row>
    <row r="16" spans="1:13" ht="26.4">
      <c r="A16" s="15" t="s">
        <v>304</v>
      </c>
      <c r="B16" s="23" t="s">
        <v>37</v>
      </c>
      <c r="C16" s="13" t="s">
        <v>38</v>
      </c>
      <c r="D16" s="15" t="s">
        <v>41</v>
      </c>
      <c r="E16" s="12" t="s">
        <v>234</v>
      </c>
      <c r="F16" s="8">
        <v>10</v>
      </c>
      <c r="G16" s="5"/>
      <c r="H16" s="5">
        <f t="shared" si="2"/>
        <v>0</v>
      </c>
      <c r="I16" s="36"/>
      <c r="J16" s="5">
        <f t="shared" si="0"/>
        <v>0</v>
      </c>
      <c r="K16" s="5">
        <f t="shared" si="1"/>
        <v>0</v>
      </c>
      <c r="L16" s="93"/>
      <c r="M16" s="80"/>
    </row>
    <row r="17" spans="1:12" ht="26.4">
      <c r="A17" s="15" t="s">
        <v>11</v>
      </c>
      <c r="B17" s="23" t="s">
        <v>42</v>
      </c>
      <c r="C17" s="13" t="s">
        <v>43</v>
      </c>
      <c r="D17" s="15" t="s">
        <v>44</v>
      </c>
      <c r="E17" s="12" t="s">
        <v>234</v>
      </c>
      <c r="F17" s="8">
        <v>5</v>
      </c>
      <c r="G17" s="5"/>
      <c r="H17" s="5">
        <f t="shared" si="2"/>
        <v>0</v>
      </c>
      <c r="I17" s="36"/>
      <c r="J17" s="5">
        <f t="shared" si="0"/>
        <v>0</v>
      </c>
      <c r="K17" s="5">
        <f t="shared" si="1"/>
        <v>0</v>
      </c>
      <c r="L17" s="94"/>
    </row>
    <row r="18" spans="1:12" ht="26.4">
      <c r="A18" s="15" t="s">
        <v>305</v>
      </c>
      <c r="B18" s="23" t="s">
        <v>45</v>
      </c>
      <c r="C18" s="13" t="s">
        <v>46</v>
      </c>
      <c r="D18" s="15" t="s">
        <v>47</v>
      </c>
      <c r="E18" s="12" t="s">
        <v>234</v>
      </c>
      <c r="F18" s="8">
        <v>10</v>
      </c>
      <c r="G18" s="5"/>
      <c r="H18" s="5">
        <f t="shared" si="2"/>
        <v>0</v>
      </c>
      <c r="I18" s="36"/>
      <c r="J18" s="5">
        <f t="shared" si="0"/>
        <v>0</v>
      </c>
      <c r="K18" s="5">
        <f t="shared" si="1"/>
        <v>0</v>
      </c>
      <c r="L18" s="94"/>
    </row>
    <row r="19" spans="1:12" ht="39.6">
      <c r="A19" s="15" t="s">
        <v>306</v>
      </c>
      <c r="B19" s="23" t="s">
        <v>307</v>
      </c>
      <c r="C19" s="13" t="s">
        <v>266</v>
      </c>
      <c r="D19" s="15" t="s">
        <v>267</v>
      </c>
      <c r="E19" s="15" t="s">
        <v>234</v>
      </c>
      <c r="F19" s="8">
        <v>10</v>
      </c>
      <c r="G19" s="5"/>
      <c r="H19" s="5">
        <f t="shared" si="2"/>
        <v>0</v>
      </c>
      <c r="I19" s="6"/>
      <c r="J19" s="5">
        <f t="shared" si="0"/>
        <v>0</v>
      </c>
      <c r="K19" s="5">
        <f t="shared" si="1"/>
        <v>0</v>
      </c>
      <c r="L19" s="91"/>
    </row>
    <row r="20" spans="1:12">
      <c r="G20" s="68" t="s">
        <v>0</v>
      </c>
      <c r="H20" s="69">
        <f>SUM(H6:H19)</f>
        <v>0</v>
      </c>
      <c r="I20" s="70"/>
      <c r="J20" s="69">
        <f>SUM(J6:J19)</f>
        <v>0</v>
      </c>
      <c r="K20" s="69">
        <f>SUM(K6:K19)</f>
        <v>0</v>
      </c>
    </row>
    <row r="22" spans="1:12">
      <c r="B22" s="123" t="s">
        <v>449</v>
      </c>
      <c r="C22" s="123"/>
      <c r="D22" s="123"/>
      <c r="E22" s="123"/>
      <c r="F22" s="123"/>
      <c r="G22" s="123"/>
      <c r="H22" s="123"/>
      <c r="I22" s="123"/>
      <c r="J22" s="123"/>
      <c r="K22" s="123"/>
      <c r="L22" s="123"/>
    </row>
    <row r="23" spans="1:12">
      <c r="B23" s="124" t="s">
        <v>450</v>
      </c>
      <c r="C23" s="124"/>
      <c r="D23" s="124"/>
      <c r="E23" s="124"/>
      <c r="F23" s="124"/>
      <c r="G23" s="124"/>
      <c r="H23" s="124"/>
      <c r="I23" s="124"/>
      <c r="J23" s="124"/>
      <c r="K23" s="124"/>
      <c r="L23" s="124"/>
    </row>
  </sheetData>
  <mergeCells count="5">
    <mergeCell ref="A1:L1"/>
    <mergeCell ref="A2:L2"/>
    <mergeCell ref="A3:L3"/>
    <mergeCell ref="B22:L22"/>
    <mergeCell ref="B23:L23"/>
  </mergeCells>
  <printOptions horizontalCentered="1"/>
  <pageMargins left="0.39370078740157483" right="0.39370078740157483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C00000"/>
  </sheetPr>
  <dimension ref="A1:Q21"/>
  <sheetViews>
    <sheetView tabSelected="1" view="pageBreakPreview" zoomScaleNormal="100" zoomScaleSheetLayoutView="100" workbookViewId="0">
      <selection activeCell="L22" sqref="L22"/>
    </sheetView>
  </sheetViews>
  <sheetFormatPr defaultColWidth="8.88671875" defaultRowHeight="13.2"/>
  <cols>
    <col min="1" max="1" width="3.5546875" style="3" customWidth="1"/>
    <col min="2" max="2" width="24.6640625" style="3" customWidth="1"/>
    <col min="3" max="3" width="16.33203125" style="3" customWidth="1"/>
    <col min="4" max="4" width="10" style="3" customWidth="1"/>
    <col min="5" max="5" width="4.44140625" style="3" customWidth="1"/>
    <col min="6" max="6" width="5.5546875" style="3" customWidth="1"/>
    <col min="7" max="7" width="8.6640625" style="3" customWidth="1"/>
    <col min="8" max="8" width="10.5546875" style="3" customWidth="1"/>
    <col min="9" max="9" width="4.44140625" style="3" customWidth="1"/>
    <col min="10" max="10" width="9.44140625" style="3" customWidth="1"/>
    <col min="11" max="11" width="11.109375" style="3" customWidth="1"/>
    <col min="12" max="12" width="26.6640625" style="3" customWidth="1"/>
    <col min="13" max="17" width="8.88671875" style="44"/>
    <col min="18" max="16384" width="8.88671875" style="3"/>
  </cols>
  <sheetData>
    <row r="1" spans="1:12" s="27" customFormat="1" ht="12" customHeight="1">
      <c r="A1" s="120" t="s">
        <v>223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</row>
    <row r="2" spans="1:12" s="27" customFormat="1" ht="13.95" customHeight="1">
      <c r="A2" s="122" t="s">
        <v>451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</row>
    <row r="3" spans="1:12" s="27" customFormat="1" ht="12.6" customHeight="1">
      <c r="A3" s="119" t="s">
        <v>311</v>
      </c>
      <c r="B3" s="119"/>
      <c r="C3" s="119"/>
      <c r="D3" s="119"/>
      <c r="E3" s="119"/>
      <c r="F3" s="119"/>
      <c r="G3" s="119"/>
      <c r="H3" s="119"/>
      <c r="I3" s="119"/>
      <c r="J3" s="119"/>
      <c r="K3" s="119"/>
      <c r="L3" s="119"/>
    </row>
    <row r="4" spans="1:12" ht="26.4">
      <c r="A4" s="74" t="s">
        <v>29</v>
      </c>
      <c r="B4" s="74" t="s">
        <v>28</v>
      </c>
      <c r="C4" s="74" t="s">
        <v>27</v>
      </c>
      <c r="D4" s="74" t="s">
        <v>26</v>
      </c>
      <c r="E4" s="74" t="s">
        <v>233</v>
      </c>
      <c r="F4" s="75" t="s">
        <v>63</v>
      </c>
      <c r="G4" s="76" t="s">
        <v>258</v>
      </c>
      <c r="H4" s="76" t="s">
        <v>25</v>
      </c>
      <c r="I4" s="76" t="s">
        <v>24</v>
      </c>
      <c r="J4" s="77" t="s">
        <v>23</v>
      </c>
      <c r="K4" s="76" t="s">
        <v>22</v>
      </c>
      <c r="L4" s="76" t="s">
        <v>236</v>
      </c>
    </row>
    <row r="5" spans="1:12" s="90" customFormat="1" ht="10.199999999999999">
      <c r="A5" s="88" t="s">
        <v>21</v>
      </c>
      <c r="B5" s="88" t="s">
        <v>20</v>
      </c>
      <c r="C5" s="88" t="s">
        <v>19</v>
      </c>
      <c r="D5" s="88" t="s">
        <v>18</v>
      </c>
      <c r="E5" s="88" t="s">
        <v>17</v>
      </c>
      <c r="F5" s="78" t="s">
        <v>15</v>
      </c>
      <c r="G5" s="89" t="s">
        <v>14</v>
      </c>
      <c r="H5" s="78" t="s">
        <v>222</v>
      </c>
      <c r="I5" s="88" t="s">
        <v>12</v>
      </c>
      <c r="J5" s="78" t="s">
        <v>237</v>
      </c>
      <c r="K5" s="88" t="s">
        <v>238</v>
      </c>
      <c r="L5" s="78" t="s">
        <v>11</v>
      </c>
    </row>
    <row r="6" spans="1:12" ht="26.4">
      <c r="A6" s="15" t="s">
        <v>21</v>
      </c>
      <c r="B6" s="14" t="s">
        <v>259</v>
      </c>
      <c r="C6" s="4" t="s">
        <v>260</v>
      </c>
      <c r="D6" s="15" t="s">
        <v>261</v>
      </c>
      <c r="E6" s="15" t="s">
        <v>234</v>
      </c>
      <c r="F6" s="8">
        <v>100</v>
      </c>
      <c r="G6" s="81"/>
      <c r="H6" s="9">
        <f>F6*G6</f>
        <v>0</v>
      </c>
      <c r="I6" s="83"/>
      <c r="J6" s="9">
        <f>H6*I6</f>
        <v>0</v>
      </c>
      <c r="K6" s="9">
        <f>H6+J6</f>
        <v>0</v>
      </c>
      <c r="L6" s="4"/>
    </row>
    <row r="7" spans="1:12" ht="26.4">
      <c r="A7" s="15" t="s">
        <v>20</v>
      </c>
      <c r="B7" s="14" t="s">
        <v>287</v>
      </c>
      <c r="C7" s="4" t="s">
        <v>260</v>
      </c>
      <c r="D7" s="15" t="s">
        <v>261</v>
      </c>
      <c r="E7" s="15" t="s">
        <v>234</v>
      </c>
      <c r="F7" s="8">
        <v>50</v>
      </c>
      <c r="G7" s="81"/>
      <c r="H7" s="9">
        <f t="shared" ref="H7:H12" si="0">F7*G7</f>
        <v>0</v>
      </c>
      <c r="I7" s="83"/>
      <c r="J7" s="9">
        <f t="shared" ref="J7:J12" si="1">H7*I7</f>
        <v>0</v>
      </c>
      <c r="K7" s="9">
        <f t="shared" ref="K7:K12" si="2">H7+J7</f>
        <v>0</v>
      </c>
      <c r="L7" s="4"/>
    </row>
    <row r="8" spans="1:12" ht="27" customHeight="1">
      <c r="A8" s="15" t="s">
        <v>19</v>
      </c>
      <c r="B8" s="14" t="s">
        <v>288</v>
      </c>
      <c r="C8" s="4" t="s">
        <v>262</v>
      </c>
      <c r="D8" s="15" t="s">
        <v>261</v>
      </c>
      <c r="E8" s="15" t="s">
        <v>234</v>
      </c>
      <c r="F8" s="8">
        <v>50</v>
      </c>
      <c r="G8" s="81"/>
      <c r="H8" s="9">
        <f t="shared" si="0"/>
        <v>0</v>
      </c>
      <c r="I8" s="83"/>
      <c r="J8" s="9">
        <f t="shared" si="1"/>
        <v>0</v>
      </c>
      <c r="K8" s="9">
        <f t="shared" si="2"/>
        <v>0</v>
      </c>
      <c r="L8" s="4"/>
    </row>
    <row r="9" spans="1:12" ht="27" customHeight="1">
      <c r="A9" s="15" t="s">
        <v>18</v>
      </c>
      <c r="B9" s="14" t="s">
        <v>289</v>
      </c>
      <c r="C9" s="4" t="s">
        <v>263</v>
      </c>
      <c r="D9" s="15" t="s">
        <v>261</v>
      </c>
      <c r="E9" s="15" t="s">
        <v>234</v>
      </c>
      <c r="F9" s="8">
        <v>5</v>
      </c>
      <c r="G9" s="81"/>
      <c r="H9" s="9">
        <f t="shared" si="0"/>
        <v>0</v>
      </c>
      <c r="I9" s="83"/>
      <c r="J9" s="9">
        <f t="shared" si="1"/>
        <v>0</v>
      </c>
      <c r="K9" s="9">
        <f t="shared" si="2"/>
        <v>0</v>
      </c>
      <c r="L9" s="4"/>
    </row>
    <row r="10" spans="1:12" ht="26.4">
      <c r="A10" s="15" t="s">
        <v>17</v>
      </c>
      <c r="B10" s="14" t="s">
        <v>290</v>
      </c>
      <c r="C10" s="4" t="s">
        <v>264</v>
      </c>
      <c r="D10" s="15" t="s">
        <v>291</v>
      </c>
      <c r="E10" s="15" t="s">
        <v>234</v>
      </c>
      <c r="F10" s="8">
        <v>20</v>
      </c>
      <c r="G10" s="81"/>
      <c r="H10" s="9">
        <f t="shared" si="0"/>
        <v>0</v>
      </c>
      <c r="I10" s="83"/>
      <c r="J10" s="9">
        <f t="shared" si="1"/>
        <v>0</v>
      </c>
      <c r="K10" s="9">
        <f t="shared" si="2"/>
        <v>0</v>
      </c>
      <c r="L10" s="4"/>
    </row>
    <row r="11" spans="1:12" ht="26.4">
      <c r="A11" s="15" t="s">
        <v>15</v>
      </c>
      <c r="B11" s="14" t="s">
        <v>293</v>
      </c>
      <c r="C11" s="4" t="s">
        <v>292</v>
      </c>
      <c r="D11" s="15" t="s">
        <v>291</v>
      </c>
      <c r="E11" s="15" t="s">
        <v>234</v>
      </c>
      <c r="F11" s="8">
        <v>5</v>
      </c>
      <c r="G11" s="81"/>
      <c r="H11" s="9">
        <f t="shared" si="0"/>
        <v>0</v>
      </c>
      <c r="I11" s="83"/>
      <c r="J11" s="9">
        <f t="shared" si="1"/>
        <v>0</v>
      </c>
      <c r="K11" s="9">
        <f t="shared" si="2"/>
        <v>0</v>
      </c>
      <c r="L11" s="4"/>
    </row>
    <row r="12" spans="1:12" ht="39.6">
      <c r="A12" s="15" t="s">
        <v>14</v>
      </c>
      <c r="B12" s="14" t="s">
        <v>286</v>
      </c>
      <c r="C12" s="4" t="s">
        <v>302</v>
      </c>
      <c r="D12" s="15" t="s">
        <v>291</v>
      </c>
      <c r="E12" s="15" t="s">
        <v>234</v>
      </c>
      <c r="F12" s="8">
        <v>10</v>
      </c>
      <c r="G12" s="81"/>
      <c r="H12" s="9">
        <f t="shared" si="0"/>
        <v>0</v>
      </c>
      <c r="I12" s="83"/>
      <c r="J12" s="9">
        <f t="shared" si="1"/>
        <v>0</v>
      </c>
      <c r="K12" s="9">
        <f t="shared" si="2"/>
        <v>0</v>
      </c>
      <c r="L12" s="4"/>
    </row>
    <row r="13" spans="1:12">
      <c r="G13" s="84" t="s">
        <v>265</v>
      </c>
      <c r="H13" s="85">
        <f>SUM(H6:H12)</f>
        <v>0</v>
      </c>
      <c r="I13" s="86">
        <v>0.08</v>
      </c>
      <c r="J13" s="85">
        <f>SUM(J6:J12)</f>
        <v>0</v>
      </c>
      <c r="K13" s="85">
        <f>SUM(K6:K12)</f>
        <v>0</v>
      </c>
    </row>
    <row r="15" spans="1:12">
      <c r="B15" s="123" t="s">
        <v>449</v>
      </c>
      <c r="C15" s="123"/>
      <c r="D15" s="123"/>
      <c r="E15" s="123"/>
      <c r="F15" s="123"/>
      <c r="G15" s="123"/>
      <c r="H15" s="123"/>
      <c r="I15" s="123"/>
      <c r="J15" s="123"/>
      <c r="K15" s="123"/>
      <c r="L15" s="123"/>
    </row>
    <row r="16" spans="1:12">
      <c r="B16" s="124" t="s">
        <v>450</v>
      </c>
      <c r="C16" s="124"/>
      <c r="D16" s="124"/>
      <c r="E16" s="124"/>
      <c r="F16" s="124"/>
      <c r="G16" s="124"/>
      <c r="H16" s="124"/>
      <c r="I16" s="124"/>
      <c r="J16" s="124"/>
      <c r="K16" s="124"/>
      <c r="L16" s="124"/>
    </row>
    <row r="20" spans="7:7">
      <c r="G20" s="87"/>
    </row>
    <row r="21" spans="7:7">
      <c r="G21" s="87"/>
    </row>
  </sheetData>
  <mergeCells count="5">
    <mergeCell ref="A1:L1"/>
    <mergeCell ref="A2:L2"/>
    <mergeCell ref="A3:L3"/>
    <mergeCell ref="B15:L15"/>
    <mergeCell ref="B16:L16"/>
  </mergeCells>
  <printOptions horizontalCentered="1"/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Zadanie nr 1</vt:lpstr>
      <vt:lpstr>Zadanie nr 2</vt:lpstr>
      <vt:lpstr>Zadanie nr 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Joanna Jedzejczyk</dc:creator>
  <cp:lastModifiedBy>Beata</cp:lastModifiedBy>
  <cp:lastPrinted>2025-01-28T11:03:58Z</cp:lastPrinted>
  <dcterms:created xsi:type="dcterms:W3CDTF">2015-06-05T18:19:34Z</dcterms:created>
  <dcterms:modified xsi:type="dcterms:W3CDTF">2025-02-05T12:39:22Z</dcterms:modified>
</cp:coreProperties>
</file>