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K:\zamowienia_publiczne\ZAMÓWIENIA DO 130 tys. zł\POST ĘPOWANIA\2025\ZP-382-6 Kontenery na blok operacyjny\ZP-382-6_Kontenery na blok operacyjny-właściwe\"/>
    </mc:Choice>
  </mc:AlternateContent>
  <xr:revisionPtr revIDLastSave="0" documentId="13_ncr:1_{87351CD4-C167-45F4-95B8-68A665508923}" xr6:coauthVersionLast="47" xr6:coauthVersionMax="47" xr10:uidLastSave="{00000000-0000-0000-0000-000000000000}"/>
  <bookViews>
    <workbookView xWindow="2652" yWindow="2652" windowWidth="17280" windowHeight="9960" xr2:uid="{2EF3AD27-833F-4276-9B21-A6B749B8766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E17" i="1"/>
  <c r="F16" i="1"/>
  <c r="G16" i="1" s="1"/>
  <c r="D16" i="1"/>
  <c r="F15" i="1"/>
  <c r="G15" i="1" s="1"/>
  <c r="D15" i="1"/>
  <c r="G14" i="1"/>
  <c r="D14" i="1"/>
  <c r="F13" i="1"/>
  <c r="G13" i="1" s="1"/>
  <c r="D13" i="1"/>
  <c r="F12" i="1"/>
  <c r="G12" i="1" s="1"/>
  <c r="D12" i="1"/>
  <c r="F11" i="1"/>
  <c r="G11" i="1" s="1"/>
  <c r="D11" i="1"/>
  <c r="F10" i="1"/>
  <c r="G10" i="1" s="1"/>
  <c r="G17" i="1" l="1"/>
</calcChain>
</file>

<file path=xl/sharedStrings.xml><?xml version="1.0" encoding="utf-8"?>
<sst xmlns="http://schemas.openxmlformats.org/spreadsheetml/2006/main" count="41" uniqueCount="39">
  <si>
    <t>Lp</t>
  </si>
  <si>
    <t>cena jed.</t>
  </si>
  <si>
    <t>wartość netto</t>
  </si>
  <si>
    <t>vat</t>
  </si>
  <si>
    <t>wartość brutto</t>
  </si>
  <si>
    <t>Przedmiot zamówienia</t>
  </si>
  <si>
    <t xml:space="preserve">RAZEM </t>
  </si>
  <si>
    <t>X</t>
  </si>
  <si>
    <t>ZP-382-6/2025</t>
  </si>
  <si>
    <t xml:space="preserve">Załacznik Nr 1 </t>
  </si>
  <si>
    <t xml:space="preserve">do zapytania ofertowego </t>
  </si>
  <si>
    <t>Wymagania dodatkowe dla przedmiotu zamowienia:</t>
  </si>
  <si>
    <t>Dokumenty wymagane do oferty:</t>
  </si>
  <si>
    <t>1.  Oświadczenie Producenta, że jest on upoważniony do dystrybucji oferowanego asortymentu na terenie RP.</t>
  </si>
  <si>
    <t>Formularz asortymentowo - ilościowo - cenowy</t>
  </si>
  <si>
    <t>…..........................................</t>
  </si>
  <si>
    <t>Wykonawca - nazwa</t>
  </si>
  <si>
    <t xml:space="preserve">5.  Wykonawca wraz z pierwszą dostawą dostarczy karty gwarancyjne, instrukcje obsługi w języku polskim dla oferowanego asortymentu. </t>
  </si>
  <si>
    <t xml:space="preserve">Ilość sztuk </t>
  </si>
  <si>
    <t xml:space="preserve">Plomby sterylizacyjne do kontenerów </t>
  </si>
  <si>
    <t xml:space="preserve">Filtr papierowy jednorazowego użytku kompatybilny z kontenerami opisanymi w poz. od 1 do 5 </t>
  </si>
  <si>
    <t xml:space="preserve">1. System kontenerowy w zakresie systemu stabilności sterylizacji w zależności od różnych programów sterylizacji parowej walidowany co najmniej według normy DIN 58953 lub równoważnej. W zależności od sposobu sterylizacji, walidowanie procesów co najmniej zgodnie z normami: DIN EN 285 oraz DIN 58946-1 lub równoważnymi.  </t>
  </si>
  <si>
    <t xml:space="preserve">Kompletny kontener do przechowywania i sterylizacji narzędzi. Pokrywa perforowana (2 szt. kolor zielony, 1 szt. kolor czerwony), z zabezpieczeniem filtra przed dostaniem się do kontenera kurzu, cieczy lub możliwości przekłócia filtra. Po wewnętrznej stronie pokrywy na całym obwodzie silikonowa uszczelka. Wymiary wanny kontenera długość: od 575 do 600 mm, szerokość: od 270 do 285 mm, wysokość: od 130 do 140 mm. Rączki z możliwością ruchu w zakresie 0 - 90 stopni wyposażone w specjalne silikonowe, antypoślizgowe nakładki. Zamek kontenera posiadający mechanizm bezpiecznie zamykający system kontenera. Kontener przystosowany do sterylizacji i przechowywania jeden na drugim oraz do transportu z zachowaniem sterylności narzędzi. Możliwość stosowania filtrów jednorazowego użytku papierowych, wielorazowych teflonowych z walidacją na min. 1000 cykli sterylizacji oraz tekstylnych z walidacją na min. 50 cykli sterylizacji. W komplecie do każdego kontenera dwie tabliczki w kolorze pokrywy z możliwością wygrawerowania min. 10 znaków oraz sito kosz druciany do sterylizacji, z uchwytami chowanymi do wewnątrz oraz systemem identyfikacji dedykowany do opisanego wyżej kontenera.   </t>
  </si>
  <si>
    <t xml:space="preserve">Kompletny kontener do przechowywania i sterylizacji narzędzi. Pokrywa perforowana (2 szt. kolor niebieski), z zabezpieczeniem filtra przed dostaniem się do kontenera kurzu, cieczy lub możliwości przekłócia filtra. Po wewnętrznej stronie pokrywy na całym obwodzie silikonowa uszczelka. Wymiary wanny kontenera długość: od 575 do 600 mm, szerokość: od 270 do 285 mm, wysokość: od 190 do 200 mm. Rączki z możliwością ruchu w zakresie 0 - 90 stopni wyposażone w specjalne silikonowe, antypoślizgowe nakładki. Zamek kontenera posiadający mechanizm bezpiecznie zamykający system kontenera. Kontener przystosowany do sterylizacji i przechowywania jeden na drugim oraz do transportu z zachowaniem sterylności narzędzi. Możliwość stosowania filtrów jednorazowego użytku papierowych, wielorazowych teflonowych z walidacją na min. 1000 cykli sterylizacji oraz tekstylnych z walidacją na min. 50 cykli sterylizacji. W komplecie do każdego kontenera dwie tabliczki w kolorze pokrywy z możliwością wygrawerowania min. 10 znaków oraz sito kosze - szt. 4, druciane do sterylizacji, z uchwytami chowanymi do wewnątrz oraz systemem identyfikacji dedykowane do opisanego wyżej kontenera (w każdym kontenerze 2 szt. dedykowanych sito - koszy ułożonych w poziomie). </t>
  </si>
  <si>
    <t xml:space="preserve">Kompletny kontener do przechowywania i sterylizacji narzędzi. Pokrywa perforowana (4szt. kolor niebieski, 3 szt. kolor srebrny, 4 szt. kolor czerwony), z zabezpieczeniem filtra przed dostaniem się do kontenera kurzu, cieczy lub możliwości przekłócia filtra. Po wewnętrznej stronie pokrywy na całym obwodzie silikonowa uszczelka. Wymiary wanny kontenera długość: od 475 do 465 mm, szerokość: od 270 do 285 mm, wysokość: od 130 do 140 mm. Rączki z możliwością ruchu w zakresie 0 - 90 stopni wyposażone w specjalne silikonowe, antypoślizgowe nakładki. Zamek kontenera posiadający mechanizm bezpiecznie zamykający system kontenera. Kontener przystosowany do sterylizacji i przechowywania jeden na drugim oraz do transportu z zachowaniem sterylności narzędzi. Możliwość stosowania filtrów jednorazowego użytku papierowych, wielorazowych teflonowych z walidacją na min. 1000 cykli sterylizacji oraz tekstylnych z walidacją na min. 50 cykli sterylizacji. W komplecie do każdego kontenera dwie tabliczki w kolorze pokrywy z możliwością wygrawerowania min. 10 znaków oraz sito kosz druciany do sterylizacji, z uchwytami chowanymi do wewnątrz oraz systemem identyfikacji dedykowany do opisanego wyżej kontenera.     </t>
  </si>
  <si>
    <t xml:space="preserve">Kompletny kontener do przechowywania i sterylizacji narzędzi. Pokrywa perforowana (1 szt. kolor srebrny, 2 szt. kolor czerwony), z zabezpieczeniem filtra przed dostaniem się do kontenera kurzu, cieczy lub możliwości przekłócia filtra.. Po wewnętrznej stronie pokrywy na całym obwodzie silikonowa uszczelka. Wymiary wanny kontenera długość: od 280 do 310 mm, szerokość: od 270 do 285 mm, wysokość: od 95 do 105 mm. Rączki z możliwością ruchu w zakresie 0 - 90 stopni wyposażone w specjalne silikonowe, antypoślizgowe nakładki. Zamek kontenera posiadający mechanizm bezpiecznie zamykający system kontenera. Kontener przystosowany do sterylizacji i przechowywania jeden na drugim oraz do transportu z zachowaniem sterylności narzędzi. Możliwość stosowania filtrów jednorazowego użytku papierowych, wielorazowych teflonowych z walidacją na min. 1000 cykli sterylizacji oraz tekstylnych z walidacją na min. 50 cykli sterylizacji. W komplecie do każdego kontenera dwie tabliczki w kolorze pokrywy z możliwością wygrawerowania min. 10 znaków oraz sito kosz druciany do sterylizacji, z uchwytami chowanymi do wewnątrz oraz systemem identyfikacji dedykowany do opisanego wyżej kontenera.     </t>
  </si>
  <si>
    <t xml:space="preserve">2. Kontenery wykonane z anodowanych stopów aluminium i stali nierdzewnej zgodnie z normami DIN EN 868-8, DIN 58952-2 i DIN 58952-3 lub równoważnymi.                       </t>
  </si>
  <si>
    <t xml:space="preserve">4. Kontenery zachowujące swoją sterylność przez 6 miesięcy – przetestowane zgodnie z normą DIN EN ISO 11607-1 lub równoważną. </t>
  </si>
  <si>
    <t>6. Oferowany asortyment wpisany do rejestru wyrobów medycznych.</t>
  </si>
  <si>
    <t>7. Wykonawca po dostawie przeszkoli personel w zakresie użytkowania, mycia, dezynfekcji, sterylizacji i konserwacji narzędzi.</t>
  </si>
  <si>
    <t xml:space="preserve"> -  o posiadaniu autoryzowanego serwisu na terenie Polski, niezależnie od serwisu producenta, czas reakcji serwisu max. 24 godziny. </t>
  </si>
  <si>
    <t xml:space="preserve"> - że zaoferowany asortyment spełnia wszystkie normy przywołane powyżej.</t>
  </si>
  <si>
    <t xml:space="preserve"> - że zaoferowany asortyment jest wyrobem medycznym i posiada wpis do rejestru wyrobów medycznych.</t>
  </si>
  <si>
    <t>2. Oświadczenie Wykonawcy (wzór stanowi załacznik nr 3 do zapytania ofertowego):</t>
  </si>
  <si>
    <t xml:space="preserve">3. Karty katalogowe zaoferowanych produktów (karty w języku polskim). </t>
  </si>
  <si>
    <t xml:space="preserve">8. Gwarancja - 24 m-ce. W okresie gwarancji Wykonawca wykona 1 x w roku przegląd techniczny. </t>
  </si>
  <si>
    <t xml:space="preserve">Kompletny kontener do przechowywania i sterylizacji narzędzi. Pokrywa perforowana (2 szt. kolor żółty), z zabezpieczeniem filtra przed dostaniem się do kontenera kurzu, cieczy lub możliwości przekłócia filtra. Po wewnętrznej stronie pokrywy na całym obwodzie silikonowa uszczelka. Wymiary wanny kontenera długość: od 280 do 310 mm, szerokość: od 270 do 285 mm, wysokość: od 130 do 140 mm. Rączki z możliwością ruchu w zakresie 0 - 90 stopni wyposażone w specjalne silikonowe, antypoślizgowe nakładki. Zamek kontenera posiadający mechanizm bezpiecznie zamykający system kontenera. Kontener przystosowany do sterylizacji i przechowywania jeden na drugim oraz do transportu z zachowaniem sterylności narzędzi. Możliwość stosowania filtrów jednorazowego użytku papierowych, wielorazowych teflonowych z walidacją na min. 1000 cykli sterylizacji oraz tekstylnych z walidacją na min. 50 cykli sterylizacji. W komplecie do każdego kontenera dwie tabliczki w kolorze pokrywy z możliwością wygrawerowania min. 10 znaków oraz sito kosz druciany do sterylizacji, z uchwytami chowanymi do wewnątrz oraz systemem identyfikacji dedykowany do opisanego wyżej kontenera.     </t>
  </si>
  <si>
    <t>3. Wszystkie elementy systemu kontenerowego pochodzące od jednego producenta.</t>
  </si>
  <si>
    <t xml:space="preserve">4. Wpis do rejestru wyrobów medycznych.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</si>
</sst>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2" fillId="0" borderId="0" xfId="0" applyFont="1"/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52137-F6FB-44BA-BB17-A904492DF74C}">
  <sheetPr>
    <pageSetUpPr fitToPage="1"/>
  </sheetPr>
  <dimension ref="A2:M38"/>
  <sheetViews>
    <sheetView tabSelected="1" topLeftCell="A34" workbookViewId="0">
      <selection activeCell="B39" sqref="B39"/>
    </sheetView>
  </sheetViews>
  <sheetFormatPr defaultColWidth="8.6640625" defaultRowHeight="13.8" x14ac:dyDescent="0.3"/>
  <cols>
    <col min="1" max="1" width="7.44140625" style="1" customWidth="1"/>
    <col min="2" max="2" width="85.109375" style="1" customWidth="1"/>
    <col min="3" max="3" width="12.33203125" style="1" customWidth="1"/>
    <col min="4" max="4" width="8.6640625" style="1"/>
    <col min="5" max="5" width="11" style="1" customWidth="1"/>
    <col min="6" max="6" width="8.6640625" style="1"/>
    <col min="7" max="7" width="11.44140625" style="1" customWidth="1"/>
    <col min="8" max="16384" width="8.6640625" style="1"/>
  </cols>
  <sheetData>
    <row r="2" spans="1:7" x14ac:dyDescent="0.3">
      <c r="B2" s="1" t="s">
        <v>15</v>
      </c>
    </row>
    <row r="3" spans="1:7" x14ac:dyDescent="0.3">
      <c r="B3" s="1" t="s">
        <v>16</v>
      </c>
    </row>
    <row r="5" spans="1:7" x14ac:dyDescent="0.3">
      <c r="A5" s="1" t="s">
        <v>8</v>
      </c>
      <c r="F5" s="1" t="s">
        <v>9</v>
      </c>
    </row>
    <row r="6" spans="1:7" x14ac:dyDescent="0.3">
      <c r="F6" s="1" t="s">
        <v>10</v>
      </c>
    </row>
    <row r="7" spans="1:7" ht="15" customHeight="1" x14ac:dyDescent="0.3">
      <c r="A7" s="17" t="s">
        <v>14</v>
      </c>
      <c r="B7" s="17"/>
      <c r="C7" s="17"/>
      <c r="D7" s="17"/>
      <c r="E7" s="17"/>
      <c r="F7" s="17"/>
      <c r="G7" s="17"/>
    </row>
    <row r="8" spans="1:7" x14ac:dyDescent="0.3">
      <c r="A8" s="11"/>
      <c r="B8" s="11"/>
    </row>
    <row r="9" spans="1:7" ht="27.6" x14ac:dyDescent="0.3">
      <c r="A9" s="2" t="s">
        <v>0</v>
      </c>
      <c r="B9" s="2" t="s">
        <v>5</v>
      </c>
      <c r="C9" s="2" t="s">
        <v>18</v>
      </c>
      <c r="D9" s="2" t="s">
        <v>1</v>
      </c>
      <c r="E9" s="3" t="s">
        <v>2</v>
      </c>
      <c r="F9" s="2" t="s">
        <v>3</v>
      </c>
      <c r="G9" s="3" t="s">
        <v>4</v>
      </c>
    </row>
    <row r="10" spans="1:7" ht="165.6" x14ac:dyDescent="0.3">
      <c r="A10" s="4">
        <v>1</v>
      </c>
      <c r="B10" s="5" t="s">
        <v>22</v>
      </c>
      <c r="C10" s="2">
        <v>3</v>
      </c>
      <c r="D10" s="2">
        <v>0</v>
      </c>
      <c r="E10" s="6">
        <v>0</v>
      </c>
      <c r="F10" s="2">
        <f>E10*8%</f>
        <v>0</v>
      </c>
      <c r="G10" s="6">
        <f>E10+F10</f>
        <v>0</v>
      </c>
    </row>
    <row r="11" spans="1:7" ht="179.4" x14ac:dyDescent="0.3">
      <c r="A11" s="4">
        <v>2</v>
      </c>
      <c r="B11" s="5" t="s">
        <v>23</v>
      </c>
      <c r="C11" s="2">
        <v>2</v>
      </c>
      <c r="D11" s="2">
        <f t="shared" ref="D11:D16" si="0">E11/C11</f>
        <v>0</v>
      </c>
      <c r="E11" s="2">
        <v>0</v>
      </c>
      <c r="F11" s="2">
        <f t="shared" ref="F11:F16" si="1">E11*8%</f>
        <v>0</v>
      </c>
      <c r="G11" s="6">
        <f t="shared" ref="G11:G16" si="2">E11+F11</f>
        <v>0</v>
      </c>
    </row>
    <row r="12" spans="1:7" ht="179.4" x14ac:dyDescent="0.3">
      <c r="A12" s="4">
        <v>3</v>
      </c>
      <c r="B12" s="5" t="s">
        <v>24</v>
      </c>
      <c r="C12" s="2">
        <v>11</v>
      </c>
      <c r="D12" s="2">
        <f t="shared" si="0"/>
        <v>0</v>
      </c>
      <c r="E12" s="2">
        <v>0</v>
      </c>
      <c r="F12" s="2">
        <f t="shared" si="1"/>
        <v>0</v>
      </c>
      <c r="G12" s="6">
        <f t="shared" si="2"/>
        <v>0</v>
      </c>
    </row>
    <row r="13" spans="1:7" ht="179.4" x14ac:dyDescent="0.3">
      <c r="A13" s="4">
        <v>4</v>
      </c>
      <c r="B13" s="5" t="s">
        <v>25</v>
      </c>
      <c r="C13" s="2">
        <v>3</v>
      </c>
      <c r="D13" s="2">
        <f t="shared" si="0"/>
        <v>0</v>
      </c>
      <c r="E13" s="2">
        <v>0</v>
      </c>
      <c r="F13" s="2">
        <f t="shared" si="1"/>
        <v>0</v>
      </c>
      <c r="G13" s="6">
        <f t="shared" si="2"/>
        <v>0</v>
      </c>
    </row>
    <row r="14" spans="1:7" ht="165.6" x14ac:dyDescent="0.3">
      <c r="A14" s="4">
        <v>5</v>
      </c>
      <c r="B14" s="5" t="s">
        <v>36</v>
      </c>
      <c r="C14" s="2">
        <v>2</v>
      </c>
      <c r="D14" s="2">
        <f t="shared" si="0"/>
        <v>0</v>
      </c>
      <c r="E14" s="2">
        <v>0</v>
      </c>
      <c r="F14" s="2">
        <f>E14*8%</f>
        <v>0</v>
      </c>
      <c r="G14" s="6">
        <f t="shared" si="2"/>
        <v>0</v>
      </c>
    </row>
    <row r="15" spans="1:7" x14ac:dyDescent="0.3">
      <c r="A15" s="4">
        <v>6</v>
      </c>
      <c r="B15" s="5" t="s">
        <v>19</v>
      </c>
      <c r="C15" s="2">
        <v>1000</v>
      </c>
      <c r="D15" s="2">
        <f t="shared" si="0"/>
        <v>0</v>
      </c>
      <c r="E15" s="2">
        <v>0</v>
      </c>
      <c r="F15" s="2">
        <f t="shared" si="1"/>
        <v>0</v>
      </c>
      <c r="G15" s="6">
        <f t="shared" si="2"/>
        <v>0</v>
      </c>
    </row>
    <row r="16" spans="1:7" x14ac:dyDescent="0.3">
      <c r="A16" s="4">
        <v>7</v>
      </c>
      <c r="B16" s="7" t="s">
        <v>20</v>
      </c>
      <c r="C16" s="2">
        <v>1000</v>
      </c>
      <c r="D16" s="2">
        <f t="shared" si="0"/>
        <v>0</v>
      </c>
      <c r="E16" s="2">
        <v>0</v>
      </c>
      <c r="F16" s="2">
        <f t="shared" si="1"/>
        <v>0</v>
      </c>
      <c r="G16" s="6">
        <f t="shared" si="2"/>
        <v>0</v>
      </c>
    </row>
    <row r="17" spans="1:13" x14ac:dyDescent="0.3">
      <c r="A17" s="2"/>
      <c r="B17" s="2" t="s">
        <v>6</v>
      </c>
      <c r="C17" s="8" t="s">
        <v>7</v>
      </c>
      <c r="D17" s="8" t="s">
        <v>7</v>
      </c>
      <c r="E17" s="9">
        <f>SUM(E10:E16)</f>
        <v>0</v>
      </c>
      <c r="F17" s="10" t="s">
        <v>7</v>
      </c>
      <c r="G17" s="9">
        <f>SUM(G10:G16)</f>
        <v>0</v>
      </c>
    </row>
    <row r="19" spans="1:13" x14ac:dyDescent="0.3">
      <c r="A19" s="13" t="s">
        <v>11</v>
      </c>
    </row>
    <row r="20" spans="1:13" x14ac:dyDescent="0.3">
      <c r="I20" s="11"/>
      <c r="J20" s="11"/>
      <c r="K20" s="11"/>
      <c r="L20" s="11"/>
      <c r="M20" s="11"/>
    </row>
    <row r="21" spans="1:13" ht="25.5" customHeight="1" x14ac:dyDescent="0.3">
      <c r="A21" s="16" t="s">
        <v>21</v>
      </c>
      <c r="B21" s="16"/>
      <c r="C21" s="16"/>
      <c r="D21" s="16"/>
      <c r="E21" s="16"/>
      <c r="F21" s="16"/>
      <c r="G21" s="16"/>
      <c r="I21" s="11"/>
      <c r="J21" s="11"/>
      <c r="K21" s="11"/>
      <c r="L21" s="11"/>
      <c r="M21" s="11"/>
    </row>
    <row r="22" spans="1:13" ht="15.75" customHeight="1" x14ac:dyDescent="0.3">
      <c r="A22" s="16" t="s">
        <v>26</v>
      </c>
      <c r="B22" s="16"/>
      <c r="C22" s="16"/>
      <c r="D22" s="16"/>
      <c r="E22" s="16"/>
      <c r="F22" s="16"/>
      <c r="G22" s="16"/>
      <c r="I22" s="11"/>
      <c r="J22" s="11"/>
      <c r="K22" s="11"/>
      <c r="L22" s="11"/>
      <c r="M22" s="11"/>
    </row>
    <row r="23" spans="1:13" ht="15" customHeight="1" x14ac:dyDescent="0.3">
      <c r="A23" s="16" t="s">
        <v>37</v>
      </c>
      <c r="B23" s="16"/>
      <c r="C23" s="16"/>
      <c r="D23" s="16"/>
      <c r="E23" s="16"/>
      <c r="F23" s="16"/>
      <c r="G23" s="16"/>
      <c r="I23" s="11"/>
      <c r="J23" s="11"/>
      <c r="K23" s="11"/>
      <c r="L23" s="11"/>
      <c r="M23" s="11"/>
    </row>
    <row r="24" spans="1:13" ht="16.5" customHeight="1" x14ac:dyDescent="0.3">
      <c r="A24" s="15" t="s">
        <v>27</v>
      </c>
      <c r="B24" s="15"/>
      <c r="C24" s="15"/>
      <c r="D24" s="15"/>
      <c r="E24" s="15"/>
      <c r="F24" s="15"/>
      <c r="G24" s="15"/>
      <c r="I24" s="11"/>
    </row>
    <row r="25" spans="1:13" ht="13.5" customHeight="1" x14ac:dyDescent="0.3">
      <c r="A25" s="12" t="s">
        <v>17</v>
      </c>
      <c r="B25" s="11"/>
    </row>
    <row r="26" spans="1:13" x14ac:dyDescent="0.3">
      <c r="A26" s="1" t="s">
        <v>28</v>
      </c>
    </row>
    <row r="27" spans="1:13" x14ac:dyDescent="0.3">
      <c r="A27" s="1" t="s">
        <v>29</v>
      </c>
    </row>
    <row r="28" spans="1:13" x14ac:dyDescent="0.3">
      <c r="A28" s="1" t="s">
        <v>35</v>
      </c>
    </row>
    <row r="30" spans="1:13" x14ac:dyDescent="0.3">
      <c r="B30" s="13" t="s">
        <v>12</v>
      </c>
    </row>
    <row r="32" spans="1:13" ht="13.5" customHeight="1" x14ac:dyDescent="0.3">
      <c r="B32" s="15" t="s">
        <v>13</v>
      </c>
      <c r="C32" s="15"/>
      <c r="D32" s="15"/>
      <c r="E32" s="15"/>
      <c r="F32" s="15"/>
      <c r="G32" s="15"/>
      <c r="H32" s="15"/>
    </row>
    <row r="33" spans="2:8" ht="17.399999999999999" customHeight="1" x14ac:dyDescent="0.3">
      <c r="B33" s="16" t="s">
        <v>33</v>
      </c>
      <c r="C33" s="16"/>
      <c r="D33" s="16"/>
      <c r="E33" s="16"/>
      <c r="F33" s="16"/>
      <c r="G33" s="16"/>
      <c r="H33" s="16"/>
    </row>
    <row r="34" spans="2:8" ht="26.4" customHeight="1" x14ac:dyDescent="0.3">
      <c r="B34" s="14" t="s">
        <v>30</v>
      </c>
      <c r="C34" s="14"/>
      <c r="D34" s="14"/>
      <c r="E34" s="14"/>
      <c r="F34" s="14"/>
      <c r="G34" s="14"/>
      <c r="H34" s="14"/>
    </row>
    <row r="35" spans="2:8" ht="17.399999999999999" customHeight="1" x14ac:dyDescent="0.3">
      <c r="B35" s="14" t="s">
        <v>31</v>
      </c>
      <c r="C35" s="14"/>
      <c r="D35" s="14"/>
      <c r="E35" s="14"/>
      <c r="F35" s="14"/>
      <c r="G35" s="14"/>
      <c r="H35" s="14"/>
    </row>
    <row r="36" spans="2:8" ht="17.399999999999999" customHeight="1" x14ac:dyDescent="0.3">
      <c r="B36" s="14" t="s">
        <v>32</v>
      </c>
      <c r="C36" s="14"/>
      <c r="D36" s="14"/>
      <c r="E36" s="14"/>
      <c r="F36" s="14"/>
      <c r="G36" s="14"/>
      <c r="H36" s="14"/>
    </row>
    <row r="37" spans="2:8" x14ac:dyDescent="0.3">
      <c r="B37" s="1" t="s">
        <v>34</v>
      </c>
    </row>
    <row r="38" spans="2:8" x14ac:dyDescent="0.3">
      <c r="B38" s="1" t="s">
        <v>38</v>
      </c>
    </row>
  </sheetData>
  <mergeCells count="7">
    <mergeCell ref="B32:H32"/>
    <mergeCell ref="B33:H33"/>
    <mergeCell ref="A7:G7"/>
    <mergeCell ref="A21:G21"/>
    <mergeCell ref="A22:G22"/>
    <mergeCell ref="A24:G24"/>
    <mergeCell ref="A23:G23"/>
  </mergeCells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Stróżyk</dc:creator>
  <cp:lastModifiedBy>Szpital Szamotuły</cp:lastModifiedBy>
  <cp:lastPrinted>2025-04-03T09:30:56Z</cp:lastPrinted>
  <dcterms:created xsi:type="dcterms:W3CDTF">2025-01-14T20:32:15Z</dcterms:created>
  <dcterms:modified xsi:type="dcterms:W3CDTF">2025-04-07T11:14:48Z</dcterms:modified>
</cp:coreProperties>
</file>