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wymiana\2025\04_implanty urazowe\"/>
    </mc:Choice>
  </mc:AlternateContent>
  <xr:revisionPtr revIDLastSave="0" documentId="13_ncr:1_{FED709E5-B009-4BEE-A834-F32837D069A7}" xr6:coauthVersionLast="47" xr6:coauthVersionMax="47" xr10:uidLastSave="{00000000-0000-0000-0000-000000000000}"/>
  <bookViews>
    <workbookView xWindow="-120" yWindow="-120" windowWidth="29040" windowHeight="15720" xr2:uid="{232BC9E6-CA22-4FF9-992D-A9021440A2FE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J4" i="1"/>
  <c r="J30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H3" i="1"/>
  <c r="J3" i="1" s="1"/>
  <c r="H63" i="1" l="1"/>
</calcChain>
</file>

<file path=xl/sharedStrings.xml><?xml version="1.0" encoding="utf-8"?>
<sst xmlns="http://schemas.openxmlformats.org/spreadsheetml/2006/main" count="102" uniqueCount="73">
  <si>
    <t>Lp.</t>
  </si>
  <si>
    <t>Nazwa oraz parametry</t>
  </si>
  <si>
    <t>Ilość</t>
  </si>
  <si>
    <t>J.m.</t>
  </si>
  <si>
    <t>Cena jednostkowa netto [PLN]</t>
  </si>
  <si>
    <t>Wartość netto [PLN]</t>
  </si>
  <si>
    <t>Stawka VAT [%]</t>
  </si>
  <si>
    <t>Wartość brutto [PLN]</t>
  </si>
  <si>
    <t>szt.</t>
  </si>
  <si>
    <t>Jednorazowy system gwarantujący zamknięty obieg krwi, składający się z podwójnej strzykawki. System umożliwiający wyprodukowanie zagęszczonego roztworu płytek z własnej krwi obwodowej pacjenta. Set składa się z pojedynczego sterylnego zestawu do separacji płytek i zawiera system podwójnej strzykawki 15 ml. System gwarantuje pełne bezpieczeństwo sterylności. W zależności od zapotrzebowania operatora preparat PRP może być przygotowany bez użycia środka przeciwzakrzepowego (cytrynianu).Produkt pakowany zbiorczo po 5 szt.</t>
  </si>
  <si>
    <t>Autologiczny system regeneracji chrząstki oparty na osoczu bogatopłytkowym i żywych chondrocytach. Jednorazowy system sterylny składający się z:Podwójnej strzykawki (3 szt.), systemu do przygotowania autologicznej trombiny (1 szt.), urządzenie do pobierania tkanki autologicznej (1 szt.), ostrze shavera 4 mm x 13 cm (1szt.), kaniula z końcówką luerlock wprowadzająca, zakrzywiona z obturatorem (1 szt.). Wymagane instrumentarium:Wirówka z pojemnikami i tubami na strzykawki separujące krew, przeciwwaga, konsola do shavera</t>
  </si>
  <si>
    <t>Implant bezwęzłowy w wersji Biokompozytowej oraz PEEK do stabilizacji tkanki w kości, implant kaniulowany, wkręcany dostępny w średnicy 3,5mm x 15,8mm, 4,75mm x 19,1mm oraz 5,5 mm x 19,1mm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</t>
  </si>
  <si>
    <t>Implant bezwęzłowy w wersji PEEK do stabilizacji tkanki w kości, implant kaniulowany, wkręcany dostępny w średnicy 3,9mm x 17,9mm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</t>
  </si>
  <si>
    <t>Implant bezwęzłowy w wersji biokompozytowej oraz PEEK do stabilizacji tkanki w kości, implant kaniulowany, wkręcany dostępny w średnicy 4,75mm x 24,5mm z tytanowym początkiem do mocowania przeszczepu. Założony na jednorazowy wkrętak ze znacznikiem pozwalającymi na pełną kontrolę i ocenę prawidłowego założenia implantu. Implant umożliwia śródoperacyjną możliwość kontroli napięcia tkanki. Implant przeładowany jedną dodatkową przesuwną nicią umożliwiającą założenie dodatkowego szwu po pełnym zablokowaniu implantu w kości.</t>
  </si>
  <si>
    <t>Implant niewchłanialny tytanowy. Wkręt z szerokim rdzeniem, gwintowany na całej długości o średnicy 5,5mm i długości 16,3mm. Wkręt z dwiema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Sterylny.</t>
  </si>
  <si>
    <t>Implant niewchłanialny tytanowy. Wkręt z szerokim rdzeniem, gwintowany na całej długości o średnicy 4,5 mm i długości 14 mm. Wkręt z dwoma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</t>
  </si>
  <si>
    <t>Implant niewchłanialny tytanowy. Wkręt z szerokim rdzeniem, gwintowany na całej długości o średnicy 5,5mm i długości 16,3mm. Wkręt z dwiema nićmi niewchłanialnymi o grubości USP2, w różnych kolorach, o dwurdzeniowej strukturze, polietylenowych włóknach wewnętrznych i plecionych poliestrowych włóknach zewnętrznych. Nici zakończone igłami. Zestaw wkręt z nićmi na podajniku. Podajnik ze znacznikami oznaczającymi optymalną głębokość zakotwiczenia implantu. Separacja podajnika od wkrętu samoistna po zwolnieniu nici. Sterylny</t>
  </si>
  <si>
    <t>Miękka kotwica do stabilizacji obrąbka o średnicy 1,6 mm i długości 19 mm, przeładowana pojedynczą supermocną nicą ortopedyczną w rozmiarze #2.Kotwica sterylna załadowana na jednorazowy podajnik.</t>
  </si>
  <si>
    <t>Miękka kotwica do stabilizacji obrąbka o średnicy 1,7 mm i długości 19 mm, przeładowana dwiema supermocnymi nićmi ortopedycznymi w rozmiarze #2.Kotwica sterylna załadowana na jednorazowy podajnik.</t>
  </si>
  <si>
    <t>Miękka kotwica do stabilizacji obrąbka o średnicy 1,6 mm i długości 19 mm, przeładowana pojedynczą supermocną nicią ortopedyczną w postaci taśmy o szerokości 1,3 mm. Kotwica sterylna załadowana na jednorazowy podajnik.</t>
  </si>
  <si>
    <t>Miękka kotwica do stabilizacji obrąbka o średnicy 1,7 mm i długości 19 mm, przeładowana dwiema supermocnymi nićmi ortopedycznymi w postaci taśm o szerokości 1,3 mm każda.Kotwica sterylna załadowana na jednorazowy podajnik.</t>
  </si>
  <si>
    <t>Jednorazowy zestaw do implantacji kotwic miękkich przeznaczonych do stabilizacji obrąbka o średnicach 1,6 mm zawierający wiertło sztywne do kotwicy 1,6 mm, prosty prowadnik oraz trokar.</t>
  </si>
  <si>
    <t>Jednorazowy zestaw do implantacji kotwic miękkich przeznaczonych do stabilizacji obrąbka o średnicach od 1,6 do 1,8 mm zawierający wiertło giętkie cechowane laserowo, zakrzywiony prowadnik oraz elastyczny trokar.</t>
  </si>
  <si>
    <t>Jednorazowy zestaw do implantacji kotwic miękkich przeznaczonych do stabilizacji obrąbka. Wiertło elastyczne pakowane sterylnie z trokarem do kotwicy „miękkiej” 1,8 mm</t>
  </si>
  <si>
    <t>Wiertło proste. Parametry techniczne:• Wiertło dedykowane do implantacji kotwic miękkich o średnicy 1,8 mm używanych przy stabilizacji obrąbka</t>
  </si>
  <si>
    <t>Sterylne wiertło do kotwicy miękkiej o średnicy 1,7mm. Wiertło z ogranicznikiem głębokości wiercenia.</t>
  </si>
  <si>
    <t>Jednorazowy zestaw do implantacji kotwic miękkich przeznaczonych do stabilizacji obrąbka. Wiertło elastyczne pakowane sterylnie z trokarem do kotwicy „miękkiej” 1,7 mm</t>
  </si>
  <si>
    <t>Miękka kotwica do stabilizacji obrąbka o średnicy 1,8 mm i długości 19 mm, bezwęzłowa, działająca w systemie chińskiej pułapki. Kotwica założona na jednorazowy podajnik. Kotwica wykonana z poliestru oplecionego UHMWPE - polietylenem o ultra wysokiej masie cząsteczkowej</t>
  </si>
  <si>
    <t>Implant węzłowy wykonany z nici w kształcie rurki o średnicy 2,6mm, o szerokosci 1,3 mm. Implant założony na jednorazowy podajnik. Kotwica w wersji przeładowanej dwoma taśmami przesuwnymi. Kotwica wykonana z poliestru oplecionego UHMWPE - polietylenem o ultra wysokiej masie cząsteczkowej</t>
  </si>
  <si>
    <t>Implant węzłowy wykonany z nici w kształcie rurki o średnicy 2,6mm, o szerokosci 1,3 mm. Implant założony na jednorazowy podajnik skonstruowany w systemie self-punch umożliwiający implantację kotwicy bez wcześniejszego nawiercania, bądź ubijania kości celem utworzenia loży. Kotwica w wersji przeładowanej dwoma taśmami przesuwnymi. Kotwica wykonana z poliestru oplecionego UHMWPE - polietylenem o ultra wysokiej masie cząsteczkowej.</t>
  </si>
  <si>
    <t>Implant węzłowy wykonany z nici w kształcie rurki o średnicy 2,6mm. Implant założony na jednorazowy podajnik. Kotwica w wersji przeładowanej trzema taśmami przesuwnymi. Kotwica wykonana z poliestru oplecionego UHMWPE - polietylenem o ultra wysokiej masie cząsteczkowej</t>
  </si>
  <si>
    <t>Implant węzłowy wykonany z nici w kształcie rurki o średnicy 2,6mm. Implant założony na jednorazowy podajnik skonstruowany w systemie self-punch umożliwiający implantację kotwicy bez wcześniejszego nawiercania, bądź ubijania kości celem utworzenia loży. Kotwica w wersji przeładowanej trzema taśmami przesuwnymi. Kotwica wykonana z poliestru oplecionego UHMWPE - polietylenem o ultra wysokiej masie cząsteczkowej.</t>
  </si>
  <si>
    <t>Miękka kotwica do rekonstrukcji stożka rotatorów o średnicy 2,6 mm i długości 19 mm, bezwęzłowa, działająca w systemie chińskiej pułapki. Kotwica założona na jednorazowy podajnik. Implant przeładowany nicią #5</t>
  </si>
  <si>
    <t>Miękka kotwicado rekonstrukcji stożka rotatorów o średnicy 2,6 mm i długości 19 mm, bezwęzłowa, działająca w systemie chińskiej pułapki. Kotwica założona na jednorazowy podajnik. Implant przeładowany nicią #5. Technika nie wymagająca nawiercenia ani nabijania otworu pod kotwicę - samonabijająca.</t>
  </si>
  <si>
    <t>Implant węzłowy wykonany z nici w kształcie rurki o średnicy 2,6mm. Implant założony na jednorazowy podajnik. Kotwica w wersji przeładowanej taśma 1,7mm w kolorze biało czarnym oraz nicią w rozmiarze #2 z samo zaciskającym się węzłem. Kotwica w wersji samo nabijającej nie wymagającej wykonywania wcześniejszego otworu podczas implantacji. Kotwica wykonana z poliestru oplecionego UHMWPE - polietylenem o ultra wysokiej masie cząsteczkowej</t>
  </si>
  <si>
    <t>System składający się z:Tytanowa płytka klinowa służąca do rekonstrukcji dolnej części kompleksu torebkowo więzadłowego stawu ramienno-łopatkowego w technice Latarjet. (1 szt)Śruba kaniulowana, częściowo gwintowana służąca do rekonstrukcji dolnej części kompleksu torebkowo-więzadłowego w niestabilnościach stawu ramienno-łopatkowego techniką Latarjet. Śruba w rozmiarze 3.75mm w długościach od 30 mm do 42mm lub w rozmiarze 4,5mm w długościach 30-40 mm (2 szt)Ostrze piły sagitalnej 300, zakrzywione, 19 x 10 x 0,60 mm. (1 szt.)</t>
  </si>
  <si>
    <t>Jednorazowy zestaw do sterylnego transferu autologicznego przeszczepu chrzestno-kostnego, dostępny w czterech średnicach 6mm, 8mm, 10mm, 12mm. Zestaw składa się z:- podbieraka z wycechowaną głębokością pobranego przeszczepu w zakresie 0-20mm, skok co 1mm, podłużne nacięcie pozwalające na sprawdzenie jakości i kontrolę pobranego kołka,- wiertła oraz narzędzi do wykonania otworu w miejscu uszkodzenia,- przezroczystej tulei do kontrolowanej implantacji przeszczepu.</t>
  </si>
  <si>
    <t>Sterylny zestaw pakowany jako gotowy do użycia podczas tenodezy dystalnego odcinka bicepsa z możliwością wciągnięcia bicepsa i podwójnej fiksacji. W skład zestawu wchodzą: Dedykowany do tenodezy bicepsa guzik tytanowy 12 mm x 2,6 mm z dwoma otworami na nici, śruba biokompozytowa o średnicy 7mm i długości 10 mm, nić typu FiberLoop #2 w postaci okrągłej pętli z prostą igłą, podajnik do guzika, drut wiercący średnica 3,2 mm z miarką o średnicy dedykowanej do guzika, śrubokręt.</t>
  </si>
  <si>
    <t>Jednorazowy bezwęzłowy set do naprawy Ac Joint. Stylem złożony z kaniulowanego wiertła do wywiercenia otworów w kości o szerokości 3mm. Kaniulownanego wiertła 5,1mm z ograniczeniem głębokości wiercenia pod guzik w obojczyku. Nitynolowego podajnika, guzika w kształcie prostokąta z zaokrąglonymi rogami, po dwóch stronach wcięcia z otworem umożliwiającym załadowanie taśm. Implant wygięty anatomicznie do powierzchni wyrostka kruczego oraz bezwęzłowego systemu do blokowania uszkodzenia .</t>
  </si>
  <si>
    <t>Bezwęzłowa technika rekonstrukcji stawu barkowo obojczykowego złożona z guzika z przełożoną regulowaną pętlą. Konstrukcja złożona z 2 niezależnych samozaciskających się szwów. System zaopatrzony w tytanowy guzik o kołnierzu 10mm i podstawie 5mm. Podstawa 5mm zagłębiająca się w tunel obojczyka co zapobiega ścieraniu szwów i poszerzaniu tunelu obojczykowego. System zaopatrzony w prowadnik wykonany z nici do przeciągnięcia przez tunele kostne.</t>
  </si>
  <si>
    <t>Śruba interferencyjna tytanowa z miękkim gwintem. Gniazdo typu hex 3.5 mm. Produkt pakowany pojedynczo, sterylny. Do wprowadzania śruby zalecany jest drut nitynolowy 2 mm. Wymiary: długość 25 mm o średnicach 7 mm - 10 mm (skok co 1 mm), długość 30 mm o średnicach 7 mm - 10 mm (skok co 1 mm), długość 35 mm o średnicach 7 mm - 10 mm (skok co 1 mm),</t>
  </si>
  <si>
    <t>Śruba interferencyjna biokompozytowa do rekonstrukcji więzadła przedniego ACL i tylnego PCL. Implant zbudowany w 30 % z dwufazowego fosforanu wapnia (BCP) i w 70% z PLDLA. Śruba o konikalnym kształcie, posiada miękki gwint o dużym skoku na całej długości ułatwiający wprowadzanie. Proces połączenia dwóch materiałów wzmacnia parametry implantu a mikro pory oraz otwory wzdłuż osi implantu ułatwia przebudowę i przerost kością. Udowodniona min. 98% przebudowa w kość. W celu łatwiejszego i precyzyjniejszego wprowadzania gniazdo śruby stożkowe sześcioramienne. Implant w wersji sterylnej pakowany pojedynczo. Wymiary: Długość 20 mm o średnicach 6-10 mm (skok co 1 mm), wyposażone w osłonkę ułatwiającą wprowadzenie w kanał. Długość 30 mm o średnicach 7-12 mm (skok co 1 mm).</t>
  </si>
  <si>
    <t>Taśma chirurgiczna wykonana z ultra mocnego materiału szewnego w kolorze biało-niebieskim, grubości min #2 niewchłanialna o min. szerokości 2 mm. Przeznaczona do augmentacji przeszczepu przy rekonstrukcji więzadła krzyżowego przedniego, bądź tylnego w technice Internal Brace, szycia stożka rotatorów oraz niestabilności stawów barkowo-obojczykowych. Taśma zakończona typową nicą chirurgiczną umożliwiającą wykorzystanie jej wraz z kotwicami bezwęzłowymi. Długość robocza taśmy 91,4 cm.</t>
  </si>
  <si>
    <t>Taśma chirurgiczna wykonana z ultra mocnego materiału szewnego w kolorze biało-niebieskim, grubości min #2 niewchłanialna o min. szerokości 2 mm. Przeznaczona do augmentacji i szycia stożka rotatorów, niestabilności stawów barkowo-obojczykowych i stawów skokowych. Taśma zakończona typową nicą chirurgiczną umożliwiającą wykorzystanie jej wraz z kotwicami bezwęzłowymi. Długość robocza taśmy 18 cm</t>
  </si>
  <si>
    <t>Drut wiercący z rozkładanym końcem, pozwalającym na wiercenie kanałów w systemie wstecznego wiercenia w średnicach od 6 mm do 12 mm ze skokiem co 0,5 mm (bez rozmiaru 6,5 mm). Wiertło z wycechowaną podziałką oraz gumową nakładką do precyzyjnego zmierzenia długości kałanu. Łatwe rozkładanie i składanie wiertła o żądanej średnicy poprzez przekręcanie kółka na rękojeści w dystalnej części. Pakowane pojedynczo, sterylne. Wymiary: Średnica 3,5 mm.</t>
  </si>
  <si>
    <t>System szycia łąkotek metodą inside – outside. System zaopatrzony w giętką prowadnice umożliwiającą dogięcie śródoperacyjne oraz igłę nitynolową z oczkiem – jednorazowy sterylny zestaw umożliwia założenie kilku szwów łąkotki u jednego pacjenta. W zestawie dokręcany zacisk ułatwiający wprowadzenie igły w tkanki. Pakowane pojedynczo, sterylne</t>
  </si>
  <si>
    <t>Płytka tytanowa, sterylna, dedykowana do rekonstrukcji stawu AC, w kształcie prostokąta z zaokrąglonymi rogami. Po dwóch stronach wcięcia z otworem umożliwiającym załadowanie taśm specjalistycznych niewchłanialnych o szerokości 2 mm. Implant wygięty anatomicznie do powierzchni obojczyka i wyrostka kruczego z laserową linią oznaczającą osiowe ustawienie implantu względem kości.</t>
  </si>
  <si>
    <t>Jednorazowa igła do wielorazowego narzędzia szyjącego typu scorpion kolanowy. Igła służy do podawania nici do górnej szczęki narzędzia. Igła zapakowana sterylnie</t>
  </si>
  <si>
    <t>Igła jednorazowego użytku do szycia ścięgien stożka rotatorów, kompatybilna z urządzeniem „Scorpion”. Igła pakowana sterylne z nicią i plastikową rurka do przesuwania szwów.</t>
  </si>
  <si>
    <t>Igła jednorazowego użytku do szycia ścięgien stożka rotatorów, kompatybilna z urządzeniem „Scorpion”.</t>
  </si>
  <si>
    <t>System szycia łąkotek all – inside. Implant o wysokiej wytrzymałości na wyrwanie min 70 N. System zbudowany z dwóch miękkich implantów wykonanych z nici połączonych ze sobą nierozpuszczalną nicią # 2-0 wykonanej z rdzenia z poliestru oplecionego UHMWPE - polietylenem o ultra wysokiej masie cząsteczkowej . Zastosowanie implantów miękkich pozwala na idealne dopasowanie się do warunków powierzchni tkanki przez co uzyskujemy solidne i pewne mocowanie. Wstępnie zawiązany przesuwny węzeł w osłonie szwu implantu eliminuje konieczność artroskopowego wiązania węzła. Konstrukcja implantu umożliwia kolejne dociągnięcie 2 pojedynczych szwów materacowych. Igły z implantami znajdują się w jednym ergonomicznym</t>
  </si>
  <si>
    <t>Drut wiercący z oczkiem do przeciągania nitek, o średnicy 2.4 mm i długości 435 mm. Pakowany pojedynczo, sterylny</t>
  </si>
  <si>
    <t>Drut wiercący z miarką co 5 mm, o średnicy 2,4 mm, zakończony ostrym grotem wiercącym pod płytkę udową. Dostępny z otwartym końcem lub zamkniętym oczkiem do przeciągania nitek. Średnica kanału - 4 mm. Sterylny</t>
  </si>
  <si>
    <t>System do rekonstrukcji więzadła krzyżowego przedniego i tylnego oparty mocowaniu korówkowym. Pętla do podciągania przeszczepu (bez guzika) wykonana z taśmy niewchłanianej o szerokości 1,85 mm wykonanej z rdzenia z poliestru oplecionego UHMWPE - polietylenem o ultra wysokiej masie cząsteczkowej. Pętla samozaciskowa z 5 mechanizmami blokującymi o długości 60mm umożliwiająca zawieszenie przeszczepu w kanale udowym bądź piszczelowym. Pętlą do podciągnięcia przeszczepu z możliwością zmniejszania swojej długości do 13 mm za pomocą wolnych końców taśm wychodzących z implantu. Zmniejszenie długości pętli powoduje wciągnięcie przeszczepu do kanału kostnego. Dociąganie pętli od strony zewnętrznej stawu.</t>
  </si>
  <si>
    <t>Guzik do mocowania piszczelowego wypukły w kształcie kapelusza tytanowy w czterech rozmiarach średnicy zewnętrznej 11mm, 14mm, 17mm i 20mm oraz odpowiednio w średnicach wewnętrznych 4 mm, 7 mm, 9 mm i 9 mm. Guziki z dwoma otworami z nacięciem podłużnym umożliwiającym założenie pętli oraz w średnicy zewnętrznej 11mm, 14mm, 17mm i 20 mm dodatkowo z jednym lub dwoma otworami na przeprowadzenie nici/taśmy. Implant w wersji sterylnej zapakowany pojedynczo.</t>
  </si>
  <si>
    <t>System do rekonstrukcji więzadła krzyżowego przedniego i tylnego oparty mocowaniu korówkowym. Implant do techniki z użyciem ścięgna czworogłowego uda. Płytka z 3 otworami wykonana ze stopu tytanu o kształcie prostokąta z zaokrąglonymi bokami o długości 12mm szerokości 3,5mm na stałe połączona z pętlą z nici plecionej niewchłanianej #2 wykonanej z rdzenia z poliestru oplecionego UHMWPE - polietylenem o ultra wysokiej masie cząsteczkowej. Pętla samozaciskowa z 4 mechanizmami blokującymi o długości 60mm umożliwiająca zawieszenie przeszczepu w kanale udowym bądź piszczelowym. Pętlą do podciągnięcia przeszczepu z możliwością zmniejszania swojej długości do 14mm za pomocą wolnych końców nici</t>
  </si>
  <si>
    <t>Podkładka rewizyjna, tytanowa podkładka o rozmiarach 5 mm x 20 mm. Z jednej strony posiada wcięcie umożliwiające nałożenie jej na implant udowy.</t>
  </si>
  <si>
    <t>Jednorazowy sterylny pobierak do przeszczepu z rozmięśnia czworogłowego uda. Pobierak specjalnie zaprojektowany, aby umożliwić minimalne inwazyjne pobieranie przeszczepu. Dostępny w rozmiarach 8, 9, 10, 11mm. Pobierak złożony z dwóch elementów:- Ostrej cylindrycznej, okrągłej końcówki do pobierania przeszczepu zgodnie z rozmiarem- Przejrzystego uchwytu z oknem oraz podziałką do określenia długości przeszczepu.</t>
  </si>
  <si>
    <t>Jednorazowe noże do pobierania przeszczepu z rozcięgna mięśnia czworogłowego uda. Ostrza dostępne w szerokości 9mm, 10mm oraz 11mm. Ostrze pozwala na małoinwazyjne pobranie przeszczepu o żądanej długości i szerokości. Pakowane sterylne</t>
  </si>
  <si>
    <t>Wzmocniony szew chirurgiczny rozmiar #2-0, długość 46 cm, igła stożkowa 17,9mm, opakowanie zbiorcze 12 sztuk</t>
  </si>
  <si>
    <t>Wzmocniony szew chirurgiczny rozmiar #0, igła 22,2mm, opakowanie zbiorcze 12 sztuk</t>
  </si>
  <si>
    <t>Mocna niewchłanialna nić o grubości #2 i długości 96,5 cm w kolorze niebieskim. Nić wykonana z plecionki o dwurdzeniowej strukturze, polietylenowych włóknach wewnętrznych i plecionych poliestrowych włóknach zewnętrznych. Nić zakończona igłą 26,5 mm 1/2 koła.</t>
  </si>
  <si>
    <t>Mocna niewchłanialna nić o grubości #5 i długości 96,5 cm. Nić w kolorze niebieskim . Nić wykonana z plecionki o dwurdzeniowej strukturze, polietylenowych włóknach wewnętrznych i plecionych poliestrowych włóknach zewnętrznych. Nić zakończona igłą 48mm, 1/2 koła.</t>
  </si>
  <si>
    <t>Wzmocniony szew chirurgiczny #0. Opakowanie zbiorcze 12 sztuk.</t>
  </si>
  <si>
    <t>Wzmocniony szew chirurgiczny #2-0. Opakowanie zbiorcze 12 sztuk.</t>
  </si>
  <si>
    <t>PAKIET 4</t>
  </si>
  <si>
    <t>nr katalogowy</t>
  </si>
  <si>
    <t>nazwa</t>
  </si>
  <si>
    <t xml:space="preserve">System do rekonstrukcji więzadła krzyżowego przedniego i tylnego oparty mocowaniu korówkowym. Płytka z 3 otworami wykonana ze stopu tytanu o kształcie prostokąta z zaokrąglonymi bokami o długości 12mm szerokości 3,5mm na stałe połączona z pętlą z taśmy niewchłanianej o szerokości 1,85mm wykonanej z rdzenia z poliestru oplecionego UHMWPE - polietylenem o ultra wysokiej masie cząsteczkowej. Pętla samozaciskowa z 5 mechanizmami blokującymi o długości 60 mm umożliwiająca zawieszenie przeszczepu w kanale udowym bądź piszczelowym. Pętlą do podciągnięcia przeszczepu z możliwością zmniejszania swojej długości do 13 mm za pomocą wolnych końców taśm wychodzących z górnej części implantu. </t>
  </si>
  <si>
    <t xml:space="preserve">System do rekonstrukcji więzadła krzyżowego przedniego i tylnego oparty mocowaniu korówkowym. Płytka z 2 otworami wykonana ze stopu tytanu o kształcie prostokąta z zaokrąglonymi bokami o długości 12mm szerokości 3,5mm na stałe połączona z pętlą z nici plecionej niewchłanianej #2 wykonanej z rdzenia z poliestru oplecionego UHMWPE - polietylenem o ultra wysokiej masie cząsteczkowej. Pętla samozaciskowa z 4 mechanizmami blokującymi o długości 60mm umożliwiająca zawieszenie przeszczepu w kanale udowym bądź piszczelowym. Pętlą do podciągnięcia przeszczepu z możliwością zmniejszania swojej długości do 14mm za pomocą wolnych końców nici wychodzących z górnej części implantu. </t>
  </si>
  <si>
    <t xml:space="preserve">System do rekonstrukcji więzadła krzyżowego przedniego i tylnego oparty mocowaniu korówkowym. Pętla do podciągania przeszczepu (bez guzika) wykonana z nici plecionej niewchłanianej #2 wykonanej z rdzenia z poliestru oplecionego UHMWPE - polietylenem o ultra wysokiej masie cząsteczkowej. Pętla samozaciskowa z 4 mechanizmami blokującymi o długości 18cm umożliwiająca zawieszenie przeszczepu w kanale piszczelowym. Pętlą do podciągnięcia przeszczepu z możliwością zmniejszania swojej długości do 14 mm za pomocą wolnych końców nici wychodzących z implantu. Zmniejszenie długości pętli powoduje wciągnięcie przeszczepu do kanału kostnego. Dociąganie pętli od strony zewnętrznej stawu. Implant dostępny w wersji złożonej </t>
  </si>
  <si>
    <t xml:space="preserve">System do rekonstrukcji więzadła krzyżowego przedniego i tylnego oparty mocowaniu korówkowym. Implant do techniki z użyciem ścięgna czworogłowego uda. Pętla do podciągnięcia przeszczepu wykonania z nici plecionej niewchłanianej #2 wykonanej z rdzenia z poliestru oplecionego UHMWPE - polietylenem o ultra wysokiej masie cząsteczkowej. Pętla samozaciskowa z 4 mechanizmami blokującymi o długości 180mm umożliwiająca zawieszenie przeszczepu w kanale piszczelowym. Pętlą do podciągnięcia przeszczepu z możliwością zmniejszania swojej długości do 14mm za pomocą wolnych końców nici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</si>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</sst>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PLN]\ * #,##0.00_);_([$PLN]\ * \(#,##0.00\);_([$PLN]\ * &quot;-&quot;??_);_(@_)"/>
  </numFmts>
  <fonts count="6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/>
    <xf numFmtId="164" fontId="0" fillId="0" borderId="1" xfId="0" applyNumberFormat="1" applyBorder="1"/>
    <xf numFmtId="164" fontId="3" fillId="0" borderId="1" xfId="0" applyNumberFormat="1" applyFont="1" applyBorder="1"/>
    <xf numFmtId="9" fontId="0" fillId="0" borderId="1" xfId="0" applyNumberFormat="1" applyBorder="1"/>
    <xf numFmtId="0" fontId="4" fillId="0" borderId="1" xfId="0" applyFont="1" applyBorder="1" applyAlignment="1">
      <alignment horizontal="left" vertical="top" wrapText="1"/>
    </xf>
    <xf numFmtId="164" fontId="0" fillId="0" borderId="0" xfId="0" applyNumberFormat="1"/>
    <xf numFmtId="164" fontId="3" fillId="0" borderId="0" xfId="0" applyNumberFormat="1" applyFont="1"/>
    <xf numFmtId="9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/>
    <xf numFmtId="164" fontId="0" fillId="0" borderId="0" xfId="0" applyNumberFormat="1" applyBorder="1"/>
    <xf numFmtId="164" fontId="3" fillId="0" borderId="0" xfId="0" applyNumberFormat="1" applyFont="1" applyBorder="1"/>
    <xf numFmtId="0" fontId="2" fillId="0" borderId="0" xfId="0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31919-06A9-48D3-817D-C66EC64CF624}">
  <dimension ref="A1:J65"/>
  <sheetViews>
    <sheetView tabSelected="1" topLeftCell="A55" workbookViewId="0">
      <selection activeCell="G63" sqref="G63"/>
    </sheetView>
  </sheetViews>
  <sheetFormatPr defaultRowHeight="15" x14ac:dyDescent="0.25"/>
  <cols>
    <col min="1" max="1" width="4.28515625" customWidth="1"/>
    <col min="2" max="2" width="12.140625" customWidth="1"/>
    <col min="3" max="3" width="13.85546875" customWidth="1"/>
    <col min="4" max="4" width="55.28515625" customWidth="1"/>
    <col min="5" max="5" width="6.5703125" customWidth="1"/>
    <col min="6" max="6" width="9" customWidth="1"/>
    <col min="7" max="7" width="15.28515625" customWidth="1"/>
    <col min="8" max="8" width="14.28515625" customWidth="1"/>
    <col min="9" max="9" width="5.7109375" customWidth="1"/>
    <col min="10" max="10" width="15" customWidth="1"/>
  </cols>
  <sheetData>
    <row r="1" spans="1:10" x14ac:dyDescent="0.25">
      <c r="B1" s="15" t="s">
        <v>65</v>
      </c>
    </row>
    <row r="2" spans="1:10" ht="60" x14ac:dyDescent="0.25">
      <c r="A2" s="11" t="s">
        <v>0</v>
      </c>
      <c r="B2" s="11" t="s">
        <v>66</v>
      </c>
      <c r="C2" s="11" t="s">
        <v>67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4" t="s">
        <v>6</v>
      </c>
      <c r="J2" s="13" t="s">
        <v>7</v>
      </c>
    </row>
    <row r="3" spans="1:10" ht="112.5" customHeight="1" x14ac:dyDescent="0.25">
      <c r="A3" s="1">
        <v>1</v>
      </c>
      <c r="B3" s="1"/>
      <c r="C3" s="1"/>
      <c r="D3" s="2" t="s">
        <v>9</v>
      </c>
      <c r="E3" s="1">
        <v>5</v>
      </c>
      <c r="F3" s="3" t="s">
        <v>8</v>
      </c>
      <c r="G3" s="4"/>
      <c r="H3" s="5">
        <f t="shared" ref="F3:H64" si="0">G3*E3</f>
        <v>0</v>
      </c>
      <c r="I3" s="6">
        <v>0.08</v>
      </c>
      <c r="J3" s="5">
        <f t="shared" ref="J3:J31" si="1">H3*1.08</f>
        <v>0</v>
      </c>
    </row>
    <row r="4" spans="1:10" ht="114" customHeight="1" x14ac:dyDescent="0.25">
      <c r="A4" s="1">
        <f t="shared" ref="A4:A31" si="2">A3+1</f>
        <v>2</v>
      </c>
      <c r="B4" s="1"/>
      <c r="C4" s="1"/>
      <c r="D4" s="2" t="s">
        <v>10</v>
      </c>
      <c r="E4" s="1">
        <v>5</v>
      </c>
      <c r="F4" s="3" t="s">
        <v>8</v>
      </c>
      <c r="G4" s="4"/>
      <c r="H4" s="5">
        <f t="shared" si="0"/>
        <v>0</v>
      </c>
      <c r="I4" s="6">
        <v>0.08</v>
      </c>
      <c r="J4" s="5">
        <f t="shared" si="1"/>
        <v>0</v>
      </c>
    </row>
    <row r="5" spans="1:10" ht="120" customHeight="1" x14ac:dyDescent="0.25">
      <c r="A5" s="1">
        <f t="shared" si="2"/>
        <v>3</v>
      </c>
      <c r="B5" s="1"/>
      <c r="C5" s="1"/>
      <c r="D5" s="2" t="s">
        <v>11</v>
      </c>
      <c r="E5" s="1">
        <v>10</v>
      </c>
      <c r="F5" s="3" t="s">
        <v>8</v>
      </c>
      <c r="G5" s="4"/>
      <c r="H5" s="5">
        <f t="shared" si="0"/>
        <v>0</v>
      </c>
      <c r="I5" s="6">
        <v>0.08</v>
      </c>
      <c r="J5" s="5">
        <f t="shared" si="1"/>
        <v>0</v>
      </c>
    </row>
    <row r="6" spans="1:10" ht="93.75" customHeight="1" x14ac:dyDescent="0.25">
      <c r="A6" s="1">
        <f t="shared" si="2"/>
        <v>4</v>
      </c>
      <c r="B6" s="1"/>
      <c r="C6" s="1"/>
      <c r="D6" s="7" t="s">
        <v>12</v>
      </c>
      <c r="E6" s="1">
        <v>5</v>
      </c>
      <c r="F6" s="3" t="s">
        <v>8</v>
      </c>
      <c r="G6" s="4"/>
      <c r="H6" s="5">
        <f t="shared" si="0"/>
        <v>0</v>
      </c>
      <c r="I6" s="6">
        <v>0.08</v>
      </c>
      <c r="J6" s="5">
        <f t="shared" si="1"/>
        <v>0</v>
      </c>
    </row>
    <row r="7" spans="1:10" ht="89.25" customHeight="1" x14ac:dyDescent="0.25">
      <c r="A7" s="1">
        <f t="shared" si="2"/>
        <v>5</v>
      </c>
      <c r="B7" s="1"/>
      <c r="C7" s="1"/>
      <c r="D7" s="2" t="s">
        <v>13</v>
      </c>
      <c r="E7" s="1">
        <v>5</v>
      </c>
      <c r="F7" s="3" t="s">
        <v>8</v>
      </c>
      <c r="G7" s="4"/>
      <c r="H7" s="5">
        <f t="shared" si="0"/>
        <v>0</v>
      </c>
      <c r="I7" s="6">
        <v>0.08</v>
      </c>
      <c r="J7" s="5">
        <f t="shared" si="1"/>
        <v>0</v>
      </c>
    </row>
    <row r="8" spans="1:10" ht="105" customHeight="1" x14ac:dyDescent="0.25">
      <c r="A8" s="1">
        <f t="shared" si="2"/>
        <v>6</v>
      </c>
      <c r="B8" s="1"/>
      <c r="C8" s="1"/>
      <c r="D8" s="2" t="s">
        <v>14</v>
      </c>
      <c r="E8" s="1">
        <v>15</v>
      </c>
      <c r="F8" s="3" t="s">
        <v>8</v>
      </c>
      <c r="G8" s="4"/>
      <c r="H8" s="5">
        <f t="shared" si="0"/>
        <v>0</v>
      </c>
      <c r="I8" s="6">
        <v>0.08</v>
      </c>
      <c r="J8" s="5">
        <f t="shared" si="1"/>
        <v>0</v>
      </c>
    </row>
    <row r="9" spans="1:10" ht="99.75" customHeight="1" x14ac:dyDescent="0.25">
      <c r="A9" s="1">
        <f t="shared" si="2"/>
        <v>7</v>
      </c>
      <c r="B9" s="1"/>
      <c r="C9" s="1"/>
      <c r="D9" s="2" t="s">
        <v>15</v>
      </c>
      <c r="E9" s="1">
        <v>5</v>
      </c>
      <c r="F9" s="3" t="s">
        <v>8</v>
      </c>
      <c r="G9" s="4"/>
      <c r="H9" s="5">
        <f t="shared" si="0"/>
        <v>0</v>
      </c>
      <c r="I9" s="6">
        <v>0.08</v>
      </c>
      <c r="J9" s="5">
        <f t="shared" si="1"/>
        <v>0</v>
      </c>
    </row>
    <row r="10" spans="1:10" ht="100.5" customHeight="1" x14ac:dyDescent="0.25">
      <c r="A10" s="1">
        <f t="shared" si="2"/>
        <v>8</v>
      </c>
      <c r="B10" s="1"/>
      <c r="C10" s="1"/>
      <c r="D10" s="2" t="s">
        <v>16</v>
      </c>
      <c r="E10" s="1">
        <v>7</v>
      </c>
      <c r="F10" s="3" t="s">
        <v>8</v>
      </c>
      <c r="G10" s="4"/>
      <c r="H10" s="5">
        <f t="shared" si="0"/>
        <v>0</v>
      </c>
      <c r="I10" s="6">
        <v>0.08</v>
      </c>
      <c r="J10" s="5">
        <f t="shared" si="1"/>
        <v>0</v>
      </c>
    </row>
    <row r="11" spans="1:10" ht="42" customHeight="1" x14ac:dyDescent="0.25">
      <c r="A11" s="1">
        <f t="shared" si="2"/>
        <v>9</v>
      </c>
      <c r="B11" s="1"/>
      <c r="C11" s="1"/>
      <c r="D11" s="2" t="s">
        <v>17</v>
      </c>
      <c r="E11" s="1">
        <v>10</v>
      </c>
      <c r="F11" s="3" t="s">
        <v>8</v>
      </c>
      <c r="G11" s="4"/>
      <c r="H11" s="5">
        <f t="shared" si="0"/>
        <v>0</v>
      </c>
      <c r="I11" s="6">
        <v>0.08</v>
      </c>
      <c r="J11" s="5">
        <f t="shared" si="1"/>
        <v>0</v>
      </c>
    </row>
    <row r="12" spans="1:10" ht="40.5" customHeight="1" x14ac:dyDescent="0.25">
      <c r="A12" s="1">
        <f t="shared" si="2"/>
        <v>10</v>
      </c>
      <c r="B12" s="1"/>
      <c r="C12" s="1"/>
      <c r="D12" s="2" t="s">
        <v>18</v>
      </c>
      <c r="E12" s="1">
        <v>5</v>
      </c>
      <c r="F12" s="3" t="s">
        <v>8</v>
      </c>
      <c r="G12" s="4"/>
      <c r="H12" s="5">
        <f t="shared" si="0"/>
        <v>0</v>
      </c>
      <c r="I12" s="6">
        <v>0.08</v>
      </c>
      <c r="J12" s="5">
        <f t="shared" si="1"/>
        <v>0</v>
      </c>
    </row>
    <row r="13" spans="1:10" ht="57" customHeight="1" x14ac:dyDescent="0.25">
      <c r="A13" s="1">
        <f t="shared" si="2"/>
        <v>11</v>
      </c>
      <c r="B13" s="1"/>
      <c r="C13" s="1"/>
      <c r="D13" s="2" t="s">
        <v>19</v>
      </c>
      <c r="E13" s="1">
        <v>5</v>
      </c>
      <c r="F13" s="3" t="s">
        <v>8</v>
      </c>
      <c r="G13" s="4"/>
      <c r="H13" s="5">
        <f t="shared" si="0"/>
        <v>0</v>
      </c>
      <c r="I13" s="6">
        <v>0.08</v>
      </c>
      <c r="J13" s="5">
        <f t="shared" si="1"/>
        <v>0</v>
      </c>
    </row>
    <row r="14" spans="1:10" ht="52.5" customHeight="1" x14ac:dyDescent="0.25">
      <c r="A14" s="1">
        <f t="shared" si="2"/>
        <v>12</v>
      </c>
      <c r="B14" s="1"/>
      <c r="C14" s="1"/>
      <c r="D14" s="2" t="s">
        <v>20</v>
      </c>
      <c r="E14" s="1">
        <v>5</v>
      </c>
      <c r="F14" s="3" t="s">
        <v>8</v>
      </c>
      <c r="G14" s="4"/>
      <c r="H14" s="5">
        <f t="shared" si="0"/>
        <v>0</v>
      </c>
      <c r="I14" s="6">
        <v>0.08</v>
      </c>
      <c r="J14" s="5">
        <f t="shared" si="1"/>
        <v>0</v>
      </c>
    </row>
    <row r="15" spans="1:10" ht="38.25" customHeight="1" x14ac:dyDescent="0.25">
      <c r="A15" s="1">
        <f t="shared" si="2"/>
        <v>13</v>
      </c>
      <c r="B15" s="1"/>
      <c r="C15" s="1"/>
      <c r="D15" s="2" t="s">
        <v>21</v>
      </c>
      <c r="E15" s="1">
        <v>2</v>
      </c>
      <c r="F15" s="3" t="s">
        <v>8</v>
      </c>
      <c r="G15" s="4"/>
      <c r="H15" s="5">
        <f t="shared" si="0"/>
        <v>0</v>
      </c>
      <c r="I15" s="6">
        <v>0.08</v>
      </c>
      <c r="J15" s="5">
        <f t="shared" si="1"/>
        <v>0</v>
      </c>
    </row>
    <row r="16" spans="1:10" ht="39" customHeight="1" x14ac:dyDescent="0.25">
      <c r="A16" s="1">
        <f t="shared" si="2"/>
        <v>14</v>
      </c>
      <c r="B16" s="1"/>
      <c r="C16" s="1"/>
      <c r="D16" s="2" t="s">
        <v>22</v>
      </c>
      <c r="E16" s="1">
        <v>2</v>
      </c>
      <c r="F16" s="3" t="s">
        <v>8</v>
      </c>
      <c r="G16" s="4"/>
      <c r="H16" s="5">
        <f t="shared" si="0"/>
        <v>0</v>
      </c>
      <c r="I16" s="6">
        <v>0.08</v>
      </c>
      <c r="J16" s="5">
        <f t="shared" si="1"/>
        <v>0</v>
      </c>
    </row>
    <row r="17" spans="1:10" ht="41.25" customHeight="1" x14ac:dyDescent="0.25">
      <c r="A17" s="1">
        <f t="shared" si="2"/>
        <v>15</v>
      </c>
      <c r="B17" s="1"/>
      <c r="C17" s="1"/>
      <c r="D17" s="2" t="s">
        <v>23</v>
      </c>
      <c r="E17" s="1">
        <v>2</v>
      </c>
      <c r="F17" s="3" t="s">
        <v>8</v>
      </c>
      <c r="G17" s="4"/>
      <c r="H17" s="5">
        <f t="shared" si="0"/>
        <v>0</v>
      </c>
      <c r="I17" s="6">
        <v>0.08</v>
      </c>
      <c r="J17" s="5">
        <f t="shared" si="1"/>
        <v>0</v>
      </c>
    </row>
    <row r="18" spans="1:10" ht="39.75" customHeight="1" x14ac:dyDescent="0.25">
      <c r="A18" s="1">
        <f t="shared" si="2"/>
        <v>16</v>
      </c>
      <c r="B18" s="1"/>
      <c r="C18" s="1"/>
      <c r="D18" s="2" t="s">
        <v>24</v>
      </c>
      <c r="E18" s="1">
        <v>2</v>
      </c>
      <c r="F18" s="3" t="s">
        <v>8</v>
      </c>
      <c r="G18" s="4"/>
      <c r="H18" s="5">
        <f t="shared" si="0"/>
        <v>0</v>
      </c>
      <c r="I18" s="6">
        <v>0.08</v>
      </c>
      <c r="J18" s="5">
        <f t="shared" si="1"/>
        <v>0</v>
      </c>
    </row>
    <row r="19" spans="1:10" ht="27.75" customHeight="1" x14ac:dyDescent="0.25">
      <c r="A19" s="1">
        <f t="shared" si="2"/>
        <v>17</v>
      </c>
      <c r="B19" s="1"/>
      <c r="C19" s="1"/>
      <c r="D19" s="2" t="s">
        <v>25</v>
      </c>
      <c r="E19" s="1">
        <v>2</v>
      </c>
      <c r="F19" s="3" t="s">
        <v>8</v>
      </c>
      <c r="G19" s="4"/>
      <c r="H19" s="5">
        <f t="shared" si="0"/>
        <v>0</v>
      </c>
      <c r="I19" s="6">
        <v>0.08</v>
      </c>
      <c r="J19" s="5">
        <f t="shared" si="1"/>
        <v>0</v>
      </c>
    </row>
    <row r="20" spans="1:10" ht="41.25" customHeight="1" x14ac:dyDescent="0.25">
      <c r="A20" s="1">
        <f t="shared" si="2"/>
        <v>18</v>
      </c>
      <c r="B20" s="1"/>
      <c r="C20" s="1"/>
      <c r="D20" s="2" t="s">
        <v>26</v>
      </c>
      <c r="E20" s="1">
        <v>2</v>
      </c>
      <c r="F20" s="3" t="s">
        <v>8</v>
      </c>
      <c r="G20" s="4"/>
      <c r="H20" s="5">
        <f t="shared" si="0"/>
        <v>0</v>
      </c>
      <c r="I20" s="6">
        <v>0.08</v>
      </c>
      <c r="J20" s="5">
        <f t="shared" si="1"/>
        <v>0</v>
      </c>
    </row>
    <row r="21" spans="1:10" ht="65.25" customHeight="1" x14ac:dyDescent="0.25">
      <c r="A21" s="1">
        <f t="shared" si="2"/>
        <v>19</v>
      </c>
      <c r="B21" s="1"/>
      <c r="C21" s="1"/>
      <c r="D21" s="2" t="s">
        <v>27</v>
      </c>
      <c r="E21" s="1">
        <v>12</v>
      </c>
      <c r="F21" s="3" t="s">
        <v>8</v>
      </c>
      <c r="G21" s="4"/>
      <c r="H21" s="5">
        <f t="shared" si="0"/>
        <v>0</v>
      </c>
      <c r="I21" s="6">
        <v>0.08</v>
      </c>
      <c r="J21" s="5">
        <f t="shared" si="1"/>
        <v>0</v>
      </c>
    </row>
    <row r="22" spans="1:10" ht="66" customHeight="1" x14ac:dyDescent="0.25">
      <c r="A22" s="1">
        <f t="shared" si="2"/>
        <v>20</v>
      </c>
      <c r="B22" s="1"/>
      <c r="C22" s="1"/>
      <c r="D22" s="2" t="s">
        <v>28</v>
      </c>
      <c r="E22" s="1">
        <v>12</v>
      </c>
      <c r="F22" s="3" t="s">
        <v>8</v>
      </c>
      <c r="G22" s="4"/>
      <c r="H22" s="5">
        <f t="shared" si="0"/>
        <v>0</v>
      </c>
      <c r="I22" s="6">
        <v>0.08</v>
      </c>
      <c r="J22" s="5">
        <f t="shared" si="1"/>
        <v>0</v>
      </c>
    </row>
    <row r="23" spans="1:10" ht="91.5" customHeight="1" x14ac:dyDescent="0.25">
      <c r="A23" s="1">
        <f t="shared" si="2"/>
        <v>21</v>
      </c>
      <c r="B23" s="1"/>
      <c r="C23" s="1"/>
      <c r="D23" s="2" t="s">
        <v>29</v>
      </c>
      <c r="E23" s="1">
        <v>10</v>
      </c>
      <c r="F23" s="3" t="s">
        <v>8</v>
      </c>
      <c r="G23" s="4"/>
      <c r="H23" s="5">
        <f t="shared" si="0"/>
        <v>0</v>
      </c>
      <c r="I23" s="6">
        <v>0.08</v>
      </c>
      <c r="J23" s="5">
        <f t="shared" si="1"/>
        <v>0</v>
      </c>
    </row>
    <row r="24" spans="1:10" ht="65.25" customHeight="1" x14ac:dyDescent="0.25">
      <c r="A24" s="1">
        <f t="shared" si="2"/>
        <v>22</v>
      </c>
      <c r="B24" s="1"/>
      <c r="C24" s="1"/>
      <c r="D24" s="2" t="s">
        <v>30</v>
      </c>
      <c r="E24" s="1">
        <v>10</v>
      </c>
      <c r="F24" s="3" t="s">
        <v>8</v>
      </c>
      <c r="G24" s="4"/>
      <c r="H24" s="5">
        <f t="shared" si="0"/>
        <v>0</v>
      </c>
      <c r="I24" s="6">
        <v>0.08</v>
      </c>
      <c r="J24" s="5">
        <f t="shared" si="1"/>
        <v>0</v>
      </c>
    </row>
    <row r="25" spans="1:10" ht="92.25" customHeight="1" x14ac:dyDescent="0.25">
      <c r="A25" s="1">
        <f t="shared" si="2"/>
        <v>23</v>
      </c>
      <c r="B25" s="1"/>
      <c r="C25" s="1"/>
      <c r="D25" s="2" t="s">
        <v>31</v>
      </c>
      <c r="E25" s="1">
        <v>5</v>
      </c>
      <c r="F25" s="3" t="s">
        <v>8</v>
      </c>
      <c r="G25" s="4"/>
      <c r="H25" s="5">
        <f t="shared" si="0"/>
        <v>0</v>
      </c>
      <c r="I25" s="6">
        <v>0.08</v>
      </c>
      <c r="J25" s="5">
        <f t="shared" si="1"/>
        <v>0</v>
      </c>
    </row>
    <row r="26" spans="1:10" ht="54.75" customHeight="1" x14ac:dyDescent="0.25">
      <c r="A26" s="1">
        <f t="shared" si="2"/>
        <v>24</v>
      </c>
      <c r="B26" s="1"/>
      <c r="C26" s="1"/>
      <c r="D26" s="2" t="s">
        <v>32</v>
      </c>
      <c r="E26" s="1">
        <v>10</v>
      </c>
      <c r="F26" s="3" t="s">
        <v>8</v>
      </c>
      <c r="G26" s="4"/>
      <c r="H26" s="5">
        <f t="shared" si="0"/>
        <v>0</v>
      </c>
      <c r="I26" s="6">
        <v>0.08</v>
      </c>
      <c r="J26" s="5">
        <f t="shared" si="1"/>
        <v>0</v>
      </c>
    </row>
    <row r="27" spans="1:10" ht="65.25" customHeight="1" x14ac:dyDescent="0.25">
      <c r="A27" s="1">
        <f t="shared" si="2"/>
        <v>25</v>
      </c>
      <c r="B27" s="1"/>
      <c r="C27" s="1"/>
      <c r="D27" s="2" t="s">
        <v>33</v>
      </c>
      <c r="E27" s="1">
        <v>5</v>
      </c>
      <c r="F27" s="3" t="s">
        <v>8</v>
      </c>
      <c r="G27" s="4"/>
      <c r="H27" s="5">
        <f t="shared" si="0"/>
        <v>0</v>
      </c>
      <c r="I27" s="6">
        <v>0.08</v>
      </c>
      <c r="J27" s="5">
        <f t="shared" si="1"/>
        <v>0</v>
      </c>
    </row>
    <row r="28" spans="1:10" ht="93" customHeight="1" x14ac:dyDescent="0.25">
      <c r="A28" s="1">
        <f t="shared" si="2"/>
        <v>26</v>
      </c>
      <c r="B28" s="1"/>
      <c r="C28" s="1"/>
      <c r="D28" s="2" t="s">
        <v>34</v>
      </c>
      <c r="E28" s="1">
        <v>5</v>
      </c>
      <c r="F28" s="3" t="s">
        <v>8</v>
      </c>
      <c r="G28" s="4"/>
      <c r="H28" s="5">
        <f t="shared" si="0"/>
        <v>0</v>
      </c>
      <c r="I28" s="6">
        <v>0.08</v>
      </c>
      <c r="J28" s="5">
        <f t="shared" si="1"/>
        <v>0</v>
      </c>
    </row>
    <row r="29" spans="1:10" ht="117" customHeight="1" x14ac:dyDescent="0.25">
      <c r="A29" s="1">
        <f t="shared" si="2"/>
        <v>27</v>
      </c>
      <c r="B29" s="1"/>
      <c r="C29" s="1"/>
      <c r="D29" s="2" t="s">
        <v>35</v>
      </c>
      <c r="E29" s="1">
        <v>5</v>
      </c>
      <c r="F29" s="3" t="s">
        <v>8</v>
      </c>
      <c r="G29" s="4"/>
      <c r="H29" s="5">
        <f t="shared" si="0"/>
        <v>0</v>
      </c>
      <c r="I29" s="6">
        <v>0.08</v>
      </c>
      <c r="J29" s="5">
        <f t="shared" si="1"/>
        <v>0</v>
      </c>
    </row>
    <row r="30" spans="1:10" ht="103.5" customHeight="1" x14ac:dyDescent="0.25">
      <c r="A30" s="1">
        <f t="shared" si="2"/>
        <v>28</v>
      </c>
      <c r="B30" s="1"/>
      <c r="C30" s="1"/>
      <c r="D30" s="2" t="s">
        <v>36</v>
      </c>
      <c r="E30" s="1">
        <v>7</v>
      </c>
      <c r="F30" s="3" t="s">
        <v>8</v>
      </c>
      <c r="G30" s="4"/>
      <c r="H30" s="5">
        <f t="shared" si="0"/>
        <v>0</v>
      </c>
      <c r="I30" s="6">
        <v>0.08</v>
      </c>
      <c r="J30" s="5">
        <f t="shared" si="1"/>
        <v>0</v>
      </c>
    </row>
    <row r="31" spans="1:10" ht="104.25" customHeight="1" x14ac:dyDescent="0.25">
      <c r="A31" s="1">
        <f t="shared" si="2"/>
        <v>29</v>
      </c>
      <c r="B31" s="1"/>
      <c r="C31" s="1"/>
      <c r="D31" s="2" t="s">
        <v>37</v>
      </c>
      <c r="E31" s="1">
        <v>5</v>
      </c>
      <c r="F31" s="3" t="s">
        <v>8</v>
      </c>
      <c r="G31" s="4"/>
      <c r="H31" s="5">
        <f t="shared" si="0"/>
        <v>0</v>
      </c>
      <c r="I31" s="6">
        <v>0.08</v>
      </c>
      <c r="J31" s="5">
        <f t="shared" si="1"/>
        <v>0</v>
      </c>
    </row>
    <row r="32" spans="1:10" ht="105" customHeight="1" x14ac:dyDescent="0.25">
      <c r="A32" s="1">
        <v>30</v>
      </c>
      <c r="B32" s="1"/>
      <c r="C32" s="1"/>
      <c r="D32" s="2" t="s">
        <v>38</v>
      </c>
      <c r="E32" s="1">
        <v>5</v>
      </c>
      <c r="F32" s="3" t="s">
        <v>8</v>
      </c>
      <c r="G32" s="4"/>
      <c r="H32" s="5">
        <f t="shared" si="0"/>
        <v>0</v>
      </c>
      <c r="I32" s="6">
        <v>0.08</v>
      </c>
      <c r="J32" s="5">
        <f t="shared" ref="J32:J62" si="3">H32*1.08</f>
        <v>0</v>
      </c>
    </row>
    <row r="33" spans="1:10" ht="89.25" customHeight="1" x14ac:dyDescent="0.25">
      <c r="A33" s="1">
        <v>31</v>
      </c>
      <c r="B33" s="1"/>
      <c r="C33" s="1"/>
      <c r="D33" s="2" t="s">
        <v>39</v>
      </c>
      <c r="E33" s="1">
        <v>5</v>
      </c>
      <c r="F33" s="3"/>
      <c r="G33" s="4"/>
      <c r="H33" s="5">
        <f t="shared" si="0"/>
        <v>0</v>
      </c>
      <c r="I33" s="6">
        <v>0.08</v>
      </c>
      <c r="J33" s="5">
        <f t="shared" si="3"/>
        <v>0</v>
      </c>
    </row>
    <row r="34" spans="1:10" ht="75.75" customHeight="1" x14ac:dyDescent="0.25">
      <c r="A34" s="1">
        <v>32</v>
      </c>
      <c r="B34" s="1"/>
      <c r="C34" s="1"/>
      <c r="D34" s="2" t="s">
        <v>40</v>
      </c>
      <c r="E34" s="1">
        <v>25</v>
      </c>
      <c r="F34" s="3"/>
      <c r="G34" s="4"/>
      <c r="H34" s="5">
        <f t="shared" si="0"/>
        <v>0</v>
      </c>
      <c r="I34" s="6">
        <v>0.08</v>
      </c>
      <c r="J34" s="5">
        <f t="shared" si="3"/>
        <v>0</v>
      </c>
    </row>
    <row r="35" spans="1:10" ht="168" customHeight="1" x14ac:dyDescent="0.25">
      <c r="A35" s="1">
        <v>33</v>
      </c>
      <c r="B35" s="1"/>
      <c r="C35" s="1"/>
      <c r="D35" s="2" t="s">
        <v>41</v>
      </c>
      <c r="E35" s="1">
        <v>20</v>
      </c>
      <c r="F35" s="3"/>
      <c r="G35" s="4"/>
      <c r="H35" s="5">
        <f t="shared" si="0"/>
        <v>0</v>
      </c>
      <c r="I35" s="6">
        <v>0.08</v>
      </c>
      <c r="J35" s="5">
        <f t="shared" si="3"/>
        <v>0</v>
      </c>
    </row>
    <row r="36" spans="1:10" ht="102.75" customHeight="1" x14ac:dyDescent="0.25">
      <c r="A36" s="1">
        <v>34</v>
      </c>
      <c r="B36" s="1"/>
      <c r="C36" s="1"/>
      <c r="D36" s="2" t="s">
        <v>42</v>
      </c>
      <c r="E36" s="1">
        <v>15</v>
      </c>
      <c r="F36" s="3"/>
      <c r="G36" s="4"/>
      <c r="H36" s="5">
        <f t="shared" si="0"/>
        <v>0</v>
      </c>
      <c r="I36" s="6">
        <v>0.08</v>
      </c>
      <c r="J36" s="5">
        <f t="shared" si="3"/>
        <v>0</v>
      </c>
    </row>
    <row r="37" spans="1:10" ht="87.75" customHeight="1" x14ac:dyDescent="0.25">
      <c r="A37" s="1">
        <v>35</v>
      </c>
      <c r="B37" s="1"/>
      <c r="C37" s="1"/>
      <c r="D37" s="2" t="s">
        <v>43</v>
      </c>
      <c r="E37" s="1">
        <v>15</v>
      </c>
      <c r="F37" s="3"/>
      <c r="G37" s="4"/>
      <c r="H37" s="5">
        <f t="shared" si="0"/>
        <v>0</v>
      </c>
      <c r="I37" s="6">
        <v>0.08</v>
      </c>
      <c r="J37" s="5">
        <f t="shared" si="3"/>
        <v>0</v>
      </c>
    </row>
    <row r="38" spans="1:10" ht="92.25" customHeight="1" x14ac:dyDescent="0.25">
      <c r="A38" s="1">
        <v>36</v>
      </c>
      <c r="B38" s="1"/>
      <c r="C38" s="1"/>
      <c r="D38" s="2" t="s">
        <v>44</v>
      </c>
      <c r="E38" s="1">
        <v>7</v>
      </c>
      <c r="F38" s="3"/>
      <c r="G38" s="4"/>
      <c r="H38" s="5">
        <f t="shared" si="0"/>
        <v>0</v>
      </c>
      <c r="I38" s="6">
        <v>0.08</v>
      </c>
      <c r="J38" s="5">
        <f t="shared" si="3"/>
        <v>0</v>
      </c>
    </row>
    <row r="39" spans="1:10" ht="77.25" customHeight="1" x14ac:dyDescent="0.25">
      <c r="A39" s="1">
        <v>37</v>
      </c>
      <c r="B39" s="1"/>
      <c r="C39" s="1"/>
      <c r="D39" s="2" t="s">
        <v>45</v>
      </c>
      <c r="E39" s="1">
        <v>15</v>
      </c>
      <c r="F39" s="3"/>
      <c r="G39" s="4"/>
      <c r="H39" s="5">
        <f t="shared" si="0"/>
        <v>0</v>
      </c>
      <c r="I39" s="6">
        <v>0.08</v>
      </c>
      <c r="J39" s="5">
        <f t="shared" si="3"/>
        <v>0</v>
      </c>
    </row>
    <row r="40" spans="1:10" ht="92.25" customHeight="1" x14ac:dyDescent="0.25">
      <c r="A40" s="1">
        <v>38</v>
      </c>
      <c r="B40" s="1"/>
      <c r="C40" s="1"/>
      <c r="D40" s="2" t="s">
        <v>46</v>
      </c>
      <c r="E40" s="1">
        <v>5</v>
      </c>
      <c r="F40" s="3"/>
      <c r="G40" s="4"/>
      <c r="H40" s="5">
        <f t="shared" si="0"/>
        <v>0</v>
      </c>
      <c r="I40" s="6">
        <v>0.08</v>
      </c>
      <c r="J40" s="5">
        <f t="shared" si="3"/>
        <v>0</v>
      </c>
    </row>
    <row r="41" spans="1:10" ht="39.75" customHeight="1" x14ac:dyDescent="0.25">
      <c r="A41" s="1">
        <v>39</v>
      </c>
      <c r="B41" s="1"/>
      <c r="C41" s="1"/>
      <c r="D41" s="2" t="s">
        <v>47</v>
      </c>
      <c r="E41" s="1">
        <v>15</v>
      </c>
      <c r="F41" s="3"/>
      <c r="G41" s="4"/>
      <c r="H41" s="5">
        <f t="shared" si="0"/>
        <v>0</v>
      </c>
      <c r="I41" s="6">
        <v>0.08</v>
      </c>
      <c r="J41" s="5">
        <f t="shared" si="3"/>
        <v>0</v>
      </c>
    </row>
    <row r="42" spans="1:10" ht="39" customHeight="1" x14ac:dyDescent="0.25">
      <c r="A42" s="1">
        <v>40</v>
      </c>
      <c r="B42" s="1"/>
      <c r="C42" s="1"/>
      <c r="D42" s="2" t="s">
        <v>48</v>
      </c>
      <c r="E42" s="1">
        <v>15</v>
      </c>
      <c r="F42" s="3"/>
      <c r="G42" s="4"/>
      <c r="H42" s="5">
        <f t="shared" si="0"/>
        <v>0</v>
      </c>
      <c r="I42" s="6">
        <v>0.08</v>
      </c>
      <c r="J42" s="5">
        <f t="shared" si="3"/>
        <v>0</v>
      </c>
    </row>
    <row r="43" spans="1:10" ht="26.25" customHeight="1" x14ac:dyDescent="0.25">
      <c r="A43" s="1">
        <v>41</v>
      </c>
      <c r="B43" s="1"/>
      <c r="C43" s="1"/>
      <c r="D43" s="2" t="s">
        <v>49</v>
      </c>
      <c r="E43" s="1">
        <v>5</v>
      </c>
      <c r="F43" s="3"/>
      <c r="G43" s="4"/>
      <c r="H43" s="5">
        <f t="shared" si="0"/>
        <v>0</v>
      </c>
      <c r="I43" s="6">
        <v>0.08</v>
      </c>
      <c r="J43" s="5">
        <f t="shared" si="3"/>
        <v>0</v>
      </c>
    </row>
    <row r="44" spans="1:10" ht="153.75" customHeight="1" x14ac:dyDescent="0.25">
      <c r="A44" s="1">
        <v>42</v>
      </c>
      <c r="B44" s="1"/>
      <c r="C44" s="1"/>
      <c r="D44" s="2" t="s">
        <v>50</v>
      </c>
      <c r="E44" s="1">
        <v>30</v>
      </c>
      <c r="F44" s="3"/>
      <c r="G44" s="4"/>
      <c r="H44" s="5">
        <f t="shared" si="0"/>
        <v>0</v>
      </c>
      <c r="I44" s="6">
        <v>0.08</v>
      </c>
      <c r="J44" s="5">
        <f t="shared" si="3"/>
        <v>0</v>
      </c>
    </row>
    <row r="45" spans="1:10" ht="27.75" customHeight="1" x14ac:dyDescent="0.25">
      <c r="A45" s="1">
        <v>43</v>
      </c>
      <c r="B45" s="1"/>
      <c r="C45" s="1"/>
      <c r="D45" s="2" t="s">
        <v>51</v>
      </c>
      <c r="E45" s="1">
        <v>5</v>
      </c>
      <c r="F45" s="3"/>
      <c r="G45" s="4"/>
      <c r="H45" s="5">
        <f t="shared" si="0"/>
        <v>0</v>
      </c>
      <c r="I45" s="6">
        <v>0.08</v>
      </c>
      <c r="J45" s="5">
        <f t="shared" si="3"/>
        <v>0</v>
      </c>
    </row>
    <row r="46" spans="1:10" ht="39.75" customHeight="1" x14ac:dyDescent="0.25">
      <c r="A46" s="1">
        <v>44</v>
      </c>
      <c r="B46" s="1"/>
      <c r="C46" s="1"/>
      <c r="D46" s="2" t="s">
        <v>52</v>
      </c>
      <c r="E46" s="1">
        <v>5</v>
      </c>
      <c r="F46" s="3"/>
      <c r="G46" s="4"/>
      <c r="H46" s="5">
        <f t="shared" si="0"/>
        <v>0</v>
      </c>
      <c r="I46" s="6">
        <v>0.08</v>
      </c>
      <c r="J46" s="5">
        <f t="shared" si="3"/>
        <v>0</v>
      </c>
    </row>
    <row r="47" spans="1:10" ht="142.5" customHeight="1" x14ac:dyDescent="0.25">
      <c r="A47" s="1">
        <v>45</v>
      </c>
      <c r="B47" s="1"/>
      <c r="C47" s="1"/>
      <c r="D47" s="2" t="s">
        <v>68</v>
      </c>
      <c r="E47" s="1">
        <v>15</v>
      </c>
      <c r="F47" s="3"/>
      <c r="G47" s="4"/>
      <c r="H47" s="5">
        <f t="shared" si="0"/>
        <v>0</v>
      </c>
      <c r="I47" s="6">
        <v>0.08</v>
      </c>
      <c r="J47" s="5">
        <f t="shared" si="3"/>
        <v>0</v>
      </c>
    </row>
    <row r="48" spans="1:10" ht="143.25" customHeight="1" x14ac:dyDescent="0.25">
      <c r="A48" s="1">
        <v>46</v>
      </c>
      <c r="B48" s="1"/>
      <c r="C48" s="1"/>
      <c r="D48" s="2" t="s">
        <v>69</v>
      </c>
      <c r="E48" s="1">
        <v>5</v>
      </c>
      <c r="F48" s="3"/>
      <c r="G48" s="4"/>
      <c r="H48" s="5">
        <f t="shared" si="0"/>
        <v>0</v>
      </c>
      <c r="I48" s="6">
        <v>0.08</v>
      </c>
      <c r="J48" s="5">
        <f t="shared" si="3"/>
        <v>0</v>
      </c>
    </row>
    <row r="49" spans="1:10" ht="156.75" customHeight="1" x14ac:dyDescent="0.25">
      <c r="A49" s="1">
        <v>47</v>
      </c>
      <c r="B49" s="1"/>
      <c r="C49" s="1"/>
      <c r="D49" s="2" t="s">
        <v>53</v>
      </c>
      <c r="E49" s="1">
        <v>15</v>
      </c>
      <c r="F49" s="3"/>
      <c r="G49" s="4"/>
      <c r="H49" s="5">
        <f t="shared" si="0"/>
        <v>0</v>
      </c>
      <c r="I49" s="6">
        <v>0.08</v>
      </c>
      <c r="J49" s="5">
        <f t="shared" si="3"/>
        <v>0</v>
      </c>
    </row>
    <row r="50" spans="1:10" ht="159" customHeight="1" x14ac:dyDescent="0.25">
      <c r="A50" s="1">
        <v>48</v>
      </c>
      <c r="B50" s="1"/>
      <c r="C50" s="1"/>
      <c r="D50" s="2" t="s">
        <v>70</v>
      </c>
      <c r="E50" s="1">
        <v>5</v>
      </c>
      <c r="F50" s="3"/>
      <c r="G50" s="4"/>
      <c r="H50" s="5">
        <f t="shared" si="0"/>
        <v>0</v>
      </c>
      <c r="I50" s="6">
        <v>0.08</v>
      </c>
      <c r="J50" s="5">
        <f t="shared" si="3"/>
        <v>0</v>
      </c>
    </row>
    <row r="51" spans="1:10" ht="104.25" customHeight="1" x14ac:dyDescent="0.25">
      <c r="A51" s="1">
        <v>49</v>
      </c>
      <c r="B51" s="1"/>
      <c r="C51" s="1"/>
      <c r="D51" s="2" t="s">
        <v>54</v>
      </c>
      <c r="E51" s="1">
        <v>20</v>
      </c>
      <c r="F51" s="3"/>
      <c r="G51" s="4"/>
      <c r="H51" s="5">
        <f t="shared" si="0"/>
        <v>0</v>
      </c>
      <c r="I51" s="6">
        <v>0.08</v>
      </c>
      <c r="J51" s="5">
        <f t="shared" si="3"/>
        <v>0</v>
      </c>
    </row>
    <row r="52" spans="1:10" ht="153" customHeight="1" x14ac:dyDescent="0.25">
      <c r="A52" s="1">
        <v>50</v>
      </c>
      <c r="B52" s="1"/>
      <c r="C52" s="1"/>
      <c r="D52" s="2" t="s">
        <v>55</v>
      </c>
      <c r="E52" s="1">
        <v>8</v>
      </c>
      <c r="F52" s="3"/>
      <c r="G52" s="4"/>
      <c r="H52" s="5">
        <f t="shared" si="0"/>
        <v>0</v>
      </c>
      <c r="I52" s="6">
        <v>0.08</v>
      </c>
      <c r="J52" s="5">
        <f t="shared" si="3"/>
        <v>0</v>
      </c>
    </row>
    <row r="53" spans="1:10" ht="127.5" customHeight="1" x14ac:dyDescent="0.25">
      <c r="A53" s="1">
        <v>51</v>
      </c>
      <c r="B53" s="1"/>
      <c r="C53" s="1"/>
      <c r="D53" s="2" t="s">
        <v>71</v>
      </c>
      <c r="E53" s="1">
        <v>8</v>
      </c>
      <c r="F53" s="3"/>
      <c r="G53" s="4"/>
      <c r="H53" s="5">
        <f t="shared" si="0"/>
        <v>0</v>
      </c>
      <c r="I53" s="6">
        <v>0.08</v>
      </c>
      <c r="J53" s="5">
        <f t="shared" si="3"/>
        <v>0</v>
      </c>
    </row>
    <row r="54" spans="1:10" ht="39" customHeight="1" x14ac:dyDescent="0.25">
      <c r="A54" s="1">
        <v>52</v>
      </c>
      <c r="B54" s="1"/>
      <c r="C54" s="1"/>
      <c r="D54" s="2" t="s">
        <v>56</v>
      </c>
      <c r="E54" s="1">
        <v>3</v>
      </c>
      <c r="F54" s="3"/>
      <c r="G54" s="4"/>
      <c r="H54" s="5">
        <f t="shared" si="0"/>
        <v>0</v>
      </c>
      <c r="I54" s="6">
        <v>0.08</v>
      </c>
      <c r="J54" s="5">
        <f t="shared" si="3"/>
        <v>0</v>
      </c>
    </row>
    <row r="55" spans="1:10" ht="90" customHeight="1" x14ac:dyDescent="0.25">
      <c r="A55" s="1">
        <v>53</v>
      </c>
      <c r="B55" s="1"/>
      <c r="C55" s="1"/>
      <c r="D55" s="2" t="s">
        <v>57</v>
      </c>
      <c r="E55" s="1">
        <v>5</v>
      </c>
      <c r="F55" s="3"/>
      <c r="G55" s="4"/>
      <c r="H55" s="5">
        <f t="shared" si="0"/>
        <v>0</v>
      </c>
      <c r="I55" s="6">
        <v>0.08</v>
      </c>
      <c r="J55" s="5">
        <f t="shared" si="3"/>
        <v>0</v>
      </c>
    </row>
    <row r="56" spans="1:10" ht="52.5" customHeight="1" x14ac:dyDescent="0.25">
      <c r="A56" s="1">
        <v>54</v>
      </c>
      <c r="B56" s="1"/>
      <c r="C56" s="1"/>
      <c r="D56" s="2" t="s">
        <v>58</v>
      </c>
      <c r="E56" s="1">
        <v>5</v>
      </c>
      <c r="F56" s="3"/>
      <c r="G56" s="4"/>
      <c r="H56" s="5">
        <f t="shared" si="0"/>
        <v>0</v>
      </c>
      <c r="I56" s="6">
        <v>0.08</v>
      </c>
      <c r="J56" s="5">
        <f t="shared" si="3"/>
        <v>0</v>
      </c>
    </row>
    <row r="57" spans="1:10" ht="25.5" customHeight="1" x14ac:dyDescent="0.25">
      <c r="A57" s="1">
        <v>55</v>
      </c>
      <c r="B57" s="1"/>
      <c r="C57" s="1"/>
      <c r="D57" s="2" t="s">
        <v>59</v>
      </c>
      <c r="E57" s="1">
        <v>12</v>
      </c>
      <c r="F57" s="3"/>
      <c r="G57" s="4"/>
      <c r="H57" s="5">
        <f t="shared" si="0"/>
        <v>0</v>
      </c>
      <c r="I57" s="6">
        <v>0.08</v>
      </c>
      <c r="J57" s="5">
        <f t="shared" si="3"/>
        <v>0</v>
      </c>
    </row>
    <row r="58" spans="1:10" ht="26.25" customHeight="1" x14ac:dyDescent="0.25">
      <c r="A58" s="1">
        <v>56</v>
      </c>
      <c r="B58" s="1"/>
      <c r="C58" s="1"/>
      <c r="D58" s="2" t="s">
        <v>60</v>
      </c>
      <c r="E58" s="1">
        <v>12</v>
      </c>
      <c r="F58" s="3"/>
      <c r="G58" s="4"/>
      <c r="H58" s="5">
        <f t="shared" si="0"/>
        <v>0</v>
      </c>
      <c r="I58" s="6">
        <v>0.08</v>
      </c>
      <c r="J58" s="5">
        <f t="shared" si="3"/>
        <v>0</v>
      </c>
    </row>
    <row r="59" spans="1:10" ht="51.75" customHeight="1" x14ac:dyDescent="0.25">
      <c r="A59" s="1">
        <v>57</v>
      </c>
      <c r="B59" s="1"/>
      <c r="C59" s="1"/>
      <c r="D59" s="2" t="s">
        <v>61</v>
      </c>
      <c r="E59" s="1">
        <v>15</v>
      </c>
      <c r="F59" s="3"/>
      <c r="G59" s="4"/>
      <c r="H59" s="5">
        <f t="shared" si="0"/>
        <v>0</v>
      </c>
      <c r="I59" s="6">
        <v>0.08</v>
      </c>
      <c r="J59" s="5">
        <f t="shared" si="3"/>
        <v>0</v>
      </c>
    </row>
    <row r="60" spans="1:10" ht="63" customHeight="1" x14ac:dyDescent="0.25">
      <c r="A60" s="1">
        <v>58</v>
      </c>
      <c r="B60" s="1"/>
      <c r="C60" s="1"/>
      <c r="D60" s="2" t="s">
        <v>62</v>
      </c>
      <c r="E60" s="1">
        <v>5</v>
      </c>
      <c r="F60" s="3"/>
      <c r="G60" s="4"/>
      <c r="H60" s="5">
        <f t="shared" si="0"/>
        <v>0</v>
      </c>
      <c r="I60" s="6">
        <v>0.08</v>
      </c>
      <c r="J60" s="5">
        <f t="shared" si="3"/>
        <v>0</v>
      </c>
    </row>
    <row r="61" spans="1:10" ht="15.75" customHeight="1" x14ac:dyDescent="0.25">
      <c r="A61" s="1">
        <v>59</v>
      </c>
      <c r="B61" s="1"/>
      <c r="C61" s="1"/>
      <c r="D61" s="2" t="s">
        <v>63</v>
      </c>
      <c r="E61" s="1">
        <v>12</v>
      </c>
      <c r="F61" s="3"/>
      <c r="G61" s="4"/>
      <c r="H61" s="5">
        <f t="shared" si="0"/>
        <v>0</v>
      </c>
      <c r="I61" s="6">
        <v>0.08</v>
      </c>
      <c r="J61" s="5">
        <f t="shared" si="3"/>
        <v>0</v>
      </c>
    </row>
    <row r="62" spans="1:10" ht="12.75" customHeight="1" x14ac:dyDescent="0.25">
      <c r="A62" s="1">
        <v>60</v>
      </c>
      <c r="B62" s="1"/>
      <c r="C62" s="1"/>
      <c r="D62" s="2" t="s">
        <v>64</v>
      </c>
      <c r="E62" s="1">
        <v>12</v>
      </c>
      <c r="F62" s="3"/>
      <c r="G62" s="4"/>
      <c r="H62" s="5">
        <f t="shared" si="0"/>
        <v>0</v>
      </c>
      <c r="I62" s="6">
        <v>0.08</v>
      </c>
      <c r="J62" s="5">
        <f t="shared" si="3"/>
        <v>0</v>
      </c>
    </row>
    <row r="63" spans="1:10" x14ac:dyDescent="0.25">
      <c r="A63" s="16"/>
      <c r="B63" s="17"/>
      <c r="C63" s="16"/>
      <c r="D63" s="18"/>
      <c r="E63" s="19"/>
      <c r="F63" s="20"/>
      <c r="G63" s="10" t="s">
        <v>72</v>
      </c>
      <c r="H63" s="9">
        <f>SUM(J3:J62)</f>
        <v>0</v>
      </c>
    </row>
    <row r="64" spans="1:10" x14ac:dyDescent="0.25">
      <c r="A64" s="16"/>
      <c r="B64" s="21"/>
      <c r="C64" s="21"/>
      <c r="D64" s="21"/>
      <c r="E64" s="21"/>
      <c r="F64" s="20"/>
      <c r="H64" s="8"/>
    </row>
    <row r="65" spans="1:6" x14ac:dyDescent="0.25">
      <c r="A65" s="16"/>
      <c r="B65" s="16"/>
      <c r="C65" s="16"/>
      <c r="D65" s="16"/>
      <c r="E65" s="16"/>
      <c r="F65" s="19"/>
    </row>
  </sheetData>
  <mergeCells count="1">
    <mergeCell ref="B64:E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 Ostrowiec Św.</dc:creator>
  <cp:lastModifiedBy>Szpital Ostrowiec Św.</cp:lastModifiedBy>
  <dcterms:created xsi:type="dcterms:W3CDTF">2025-02-05T11:59:53Z</dcterms:created>
  <dcterms:modified xsi:type="dcterms:W3CDTF">2025-02-07T08:48:54Z</dcterms:modified>
</cp:coreProperties>
</file>