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wymiana\2025\04_implanty urazowe\"/>
    </mc:Choice>
  </mc:AlternateContent>
  <xr:revisionPtr revIDLastSave="0" documentId="13_ncr:1_{DD2D06D5-9E96-4D76-B689-24FA0B6B6C17}" xr6:coauthVersionLast="47" xr6:coauthVersionMax="47" xr10:uidLastSave="{00000000-0000-0000-0000-000000000000}"/>
  <bookViews>
    <workbookView xWindow="-120" yWindow="-120" windowWidth="29040" windowHeight="15720" xr2:uid="{21630664-D609-45EB-B5D5-2CEF1A97090F}"/>
  </bookViews>
  <sheets>
    <sheet name="Wycena" sheetId="5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5" l="1"/>
  <c r="I6" i="5" s="1"/>
  <c r="G7" i="5"/>
  <c r="I7" i="5" s="1"/>
  <c r="G9" i="5"/>
  <c r="I9" i="5" s="1"/>
  <c r="G10" i="5"/>
  <c r="I10" i="5" s="1"/>
  <c r="G11" i="5"/>
  <c r="I11" i="5" s="1"/>
  <c r="G12" i="5"/>
  <c r="I12" i="5" s="1"/>
  <c r="G13" i="5"/>
  <c r="I13" i="5" s="1"/>
  <c r="G14" i="5"/>
  <c r="G15" i="5"/>
  <c r="G16" i="5"/>
  <c r="G17" i="5"/>
  <c r="G18" i="5"/>
  <c r="G19" i="5"/>
  <c r="G20" i="5"/>
  <c r="G21" i="5"/>
  <c r="G22" i="5"/>
  <c r="G23" i="5"/>
  <c r="G24" i="5"/>
  <c r="G26" i="5"/>
  <c r="G27" i="5"/>
  <c r="G29" i="5"/>
  <c r="G30" i="5"/>
  <c r="I15" i="5" l="1"/>
  <c r="I16" i="5"/>
  <c r="I17" i="5"/>
  <c r="I18" i="5"/>
  <c r="I19" i="5"/>
  <c r="I20" i="5"/>
  <c r="I21" i="5"/>
  <c r="I22" i="5"/>
  <c r="I23" i="5"/>
  <c r="I24" i="5"/>
  <c r="I26" i="5"/>
  <c r="I27" i="5"/>
  <c r="I29" i="5"/>
  <c r="I30" i="5"/>
  <c r="I14" i="5"/>
  <c r="F31" i="5" l="1"/>
  <c r="H31" i="5"/>
  <c r="A6" i="5" l="1"/>
  <c r="A7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6" i="5" s="1"/>
  <c r="A27" i="5" s="1"/>
  <c r="A29" i="5" s="1"/>
  <c r="A30" i="5" s="1"/>
</calcChain>
</file>

<file path=xl/sharedStrings.xml><?xml version="1.0" encoding="utf-8"?>
<sst xmlns="http://schemas.openxmlformats.org/spreadsheetml/2006/main" count="59" uniqueCount="37">
  <si>
    <t>Lp.</t>
  </si>
  <si>
    <t>Nazwa oraz parametry</t>
  </si>
  <si>
    <t>Ilość</t>
  </si>
  <si>
    <t>J.m.</t>
  </si>
  <si>
    <t>Cena jednostkowa netto [PLN]</t>
  </si>
  <si>
    <t>Wartość netto [PLN]</t>
  </si>
  <si>
    <t>Stawka VAT [%]</t>
  </si>
  <si>
    <t>Wartość brutto [PLN]</t>
  </si>
  <si>
    <t>szt.</t>
  </si>
  <si>
    <t>Razem</t>
  </si>
  <si>
    <t>NR KATALOGOWY/PRODUCENT</t>
  </si>
  <si>
    <t>PAKIET 3</t>
  </si>
  <si>
    <t>Membrana z rejestracją do leczeniu ubytków chrzęstnych oraz chrzęstno-kostnych, stanowiąca podłoże dla mezenchymalnych komórek macierzystych ludzkiego szpiku kostnego zbudowana w 100% z półsyntetycznej pochodnej kwasu hialuronowego. Wymiary membrany 2 x 2 cm lub 5x5 cm. Dzięki adhezji oraz możliwości wszczepienia membrany dowolną stroną membrana jest łatwa do założenia podczas zabiegów artroskopowych. W przypadkach gdy ubytek jest obwiedziony zdrową chrząstką membrana nie wymaga dodatkowej fiksacji co obniża koszt procedury. Bezpieczeństwo i skuteczność produktu poparta minimum 4 letnimi badaniami klinicznymi.</t>
  </si>
  <si>
    <t>wymiary membrany 2 cm x 2 cm</t>
  </si>
  <si>
    <t>wymiary membrany 5 cm x 5 cm</t>
  </si>
  <si>
    <t>Syntetyczny materiał kościozastępczy do zastosowań ortopedycznych o strukturze zbliżonej do ludzkiej kości zbudowany w 60% z hydroksyapatytu oraz 40% trójfosforanu wapnia, porowatość 83%, wielkość porów 200-800 μm. Wytrzymałość mechaniczna 4-7 MPa. Materiał biokompatybilny, osteoindukcyjny, ulegający całkowitej przebudowie</t>
  </si>
  <si>
    <t>Granulki 1-4 mm – 2,5cm³</t>
  </si>
  <si>
    <t>Granulki 1-4 mm – 5cm³</t>
  </si>
  <si>
    <t>Granulki 1-4 mm – 10cm³</t>
  </si>
  <si>
    <t>Granulki 1-4 mm – 15cm³</t>
  </si>
  <si>
    <t>Granulki 1-4 mm – 20cm³</t>
  </si>
  <si>
    <t>Granulki 1-4 mm – 30cm³</t>
  </si>
  <si>
    <t>Bloczek 10x10x10 mm</t>
  </si>
  <si>
    <t>Bloczek 10x10x20 mm</t>
  </si>
  <si>
    <t>Bloczek 10x10x30 mm</t>
  </si>
  <si>
    <t>Bloczek 10x20x30 mm</t>
  </si>
  <si>
    <t>Cylinder 10x10 mm</t>
  </si>
  <si>
    <t>Cylinder 10x15 mm</t>
  </si>
  <si>
    <t>Klin 15x20x6x4 mm</t>
  </si>
  <si>
    <t>Klin 15x20x8x6 mm</t>
  </si>
  <si>
    <t>Klin 15x20x10x84 mm</t>
  </si>
  <si>
    <t>Klin 15x20x14x10 mm</t>
  </si>
  <si>
    <t xml:space="preserve"> 5 cm³</t>
  </si>
  <si>
    <t xml:space="preserve"> 10 cm³ wielopak 2 x 5 cm³ (+/-1cm³) </t>
  </si>
  <si>
    <t xml:space="preserve">Syntetyczny materiał kościozastępczy przeznaczony do wypełniania ubytków kostnych w postaci pasty zbudowany w 38% z hydroksyapatytu oraz wody. Preparat gotowy do użycia bez wstępnego mieszania i przygotowywania. </t>
  </si>
  <si>
    <t xml:space="preserve"> 10 cm³ wielopak 2 x 5 cm³  (+/-1cm³) </t>
  </si>
  <si>
    <t>Syntetyczny materiał kościozastępczy przeznaczony do wypełniania ubytków kostnych w postaci pasty zbudowany w 38% z hydroksyapatytu, mikrogranulek o wielkości od 0,5 do 1 mm zbudowanych z hydroksyapatytu i trójfosforanu
wapnia oraz wody. Preparat gotowy do użycia bez wstępnego mieszania i przygotowywania.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</si>
</sst>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PLN]\ * #,##0.00_);_([$PLN]\ * \(#,##0.00\);_([$PLN]\ * &quot;-&quot;??_);_(@_)"/>
  </numFmts>
  <fonts count="8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23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2" fillId="0" borderId="1" xfId="0" applyNumberFormat="1" applyFont="1" applyBorder="1"/>
    <xf numFmtId="164" fontId="0" fillId="0" borderId="1" xfId="0" applyNumberFormat="1" applyBorder="1"/>
    <xf numFmtId="0" fontId="5" fillId="0" borderId="1" xfId="0" applyFont="1" applyBorder="1" applyAlignment="1">
      <alignment horizontal="left" vertical="top" wrapText="1"/>
    </xf>
    <xf numFmtId="9" fontId="0" fillId="0" borderId="1" xfId="0" applyNumberFormat="1" applyBorder="1"/>
    <xf numFmtId="164" fontId="0" fillId="0" borderId="0" xfId="0" applyNumberFormat="1"/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wrapText="1"/>
    </xf>
  </cellXfs>
  <cellStyles count="2">
    <cellStyle name="Normalny" xfId="0" builtinId="0"/>
    <cellStyle name="Normalny 2" xfId="1" xr:uid="{8DD233ED-E4BC-44B8-B109-F1969E09DD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1E97C-FDF1-4346-B27B-7D0A77627748}">
  <dimension ref="A1:I57"/>
  <sheetViews>
    <sheetView tabSelected="1" topLeftCell="A13" zoomScaleNormal="100" workbookViewId="0">
      <selection activeCell="C28" sqref="C28"/>
    </sheetView>
  </sheetViews>
  <sheetFormatPr defaultRowHeight="15" x14ac:dyDescent="0.25"/>
  <cols>
    <col min="1" max="1" width="6" customWidth="1"/>
    <col min="2" max="2" width="15.42578125" customWidth="1"/>
    <col min="3" max="3" width="39.140625" customWidth="1"/>
    <col min="4" max="4" width="6.28515625" customWidth="1"/>
    <col min="5" max="5" width="6.140625" customWidth="1"/>
    <col min="6" max="6" width="14.5703125" customWidth="1"/>
    <col min="7" max="7" width="11.85546875" customWidth="1"/>
    <col min="8" max="8" width="6.85546875" customWidth="1"/>
    <col min="9" max="9" width="13.85546875" customWidth="1"/>
  </cols>
  <sheetData>
    <row r="1" spans="1:9" x14ac:dyDescent="0.25">
      <c r="A1" s="16" t="s">
        <v>11</v>
      </c>
      <c r="B1" s="17"/>
      <c r="C1" s="17"/>
      <c r="D1" s="17"/>
      <c r="E1" s="17"/>
      <c r="F1" s="17"/>
      <c r="G1" s="17"/>
      <c r="H1" s="18"/>
    </row>
    <row r="2" spans="1:9" x14ac:dyDescent="0.25">
      <c r="A2" s="19"/>
      <c r="B2" s="20"/>
      <c r="C2" s="20"/>
      <c r="D2" s="20"/>
      <c r="E2" s="20"/>
      <c r="F2" s="20"/>
      <c r="G2" s="20"/>
      <c r="H2" s="21"/>
    </row>
    <row r="3" spans="1:9" x14ac:dyDescent="0.25">
      <c r="A3" s="19"/>
      <c r="B3" s="20"/>
      <c r="C3" s="20"/>
      <c r="D3" s="20"/>
      <c r="E3" s="20"/>
      <c r="F3" s="20"/>
      <c r="G3" s="20"/>
      <c r="H3" s="21"/>
    </row>
    <row r="4" spans="1:9" ht="33.75" customHeight="1" x14ac:dyDescent="0.25">
      <c r="A4" s="10" t="s">
        <v>0</v>
      </c>
      <c r="B4" s="10" t="s">
        <v>10</v>
      </c>
      <c r="C4" s="11" t="s">
        <v>1</v>
      </c>
      <c r="D4" s="11" t="s">
        <v>2</v>
      </c>
      <c r="E4" s="11" t="s">
        <v>3</v>
      </c>
      <c r="F4" s="11" t="s">
        <v>4</v>
      </c>
      <c r="G4" s="12" t="s">
        <v>5</v>
      </c>
      <c r="H4" s="13" t="s">
        <v>6</v>
      </c>
      <c r="I4" s="12" t="s">
        <v>7</v>
      </c>
    </row>
    <row r="5" spans="1:9" ht="195.75" customHeight="1" x14ac:dyDescent="0.25">
      <c r="A5" s="2"/>
      <c r="B5" s="2"/>
      <c r="C5" s="9" t="s">
        <v>12</v>
      </c>
      <c r="D5" s="2"/>
      <c r="E5" s="1"/>
      <c r="F5" s="4"/>
      <c r="G5" s="3"/>
      <c r="H5" s="6"/>
      <c r="I5" s="3"/>
    </row>
    <row r="6" spans="1:9" ht="15.75" customHeight="1" x14ac:dyDescent="0.25">
      <c r="A6" s="2">
        <f t="shared" ref="A6:A30" si="0">A5+1</f>
        <v>1</v>
      </c>
      <c r="B6" s="2"/>
      <c r="C6" s="5" t="s">
        <v>13</v>
      </c>
      <c r="D6" s="2">
        <v>10</v>
      </c>
      <c r="E6" s="1" t="s">
        <v>8</v>
      </c>
      <c r="F6" s="4"/>
      <c r="G6" s="3">
        <f t="shared" ref="G6:G29" si="1">F6*D6</f>
        <v>0</v>
      </c>
      <c r="H6" s="6">
        <v>0.08</v>
      </c>
      <c r="I6" s="3">
        <f t="shared" ref="I6:I29" si="2">G6*1.08</f>
        <v>0</v>
      </c>
    </row>
    <row r="7" spans="1:9" ht="16.5" customHeight="1" x14ac:dyDescent="0.25">
      <c r="A7" s="2">
        <f t="shared" si="0"/>
        <v>2</v>
      </c>
      <c r="B7" s="2"/>
      <c r="C7" s="5" t="s">
        <v>14</v>
      </c>
      <c r="D7" s="2">
        <v>10</v>
      </c>
      <c r="E7" s="1" t="s">
        <v>8</v>
      </c>
      <c r="F7" s="4"/>
      <c r="G7" s="3">
        <f t="shared" si="1"/>
        <v>0</v>
      </c>
      <c r="H7" s="6">
        <v>0.08</v>
      </c>
      <c r="I7" s="3">
        <f t="shared" si="2"/>
        <v>0</v>
      </c>
    </row>
    <row r="8" spans="1:9" ht="107.25" customHeight="1" x14ac:dyDescent="0.25">
      <c r="A8" s="2"/>
      <c r="B8" s="2"/>
      <c r="C8" s="9" t="s">
        <v>15</v>
      </c>
      <c r="D8" s="2"/>
      <c r="E8" s="1"/>
      <c r="F8" s="4"/>
      <c r="G8" s="3"/>
      <c r="H8" s="6"/>
      <c r="I8" s="3"/>
    </row>
    <row r="9" spans="1:9" ht="12.75" customHeight="1" x14ac:dyDescent="0.25">
      <c r="A9" s="2">
        <f>A7+1</f>
        <v>3</v>
      </c>
      <c r="B9" s="2"/>
      <c r="C9" s="8" t="s">
        <v>16</v>
      </c>
      <c r="D9" s="2">
        <v>10</v>
      </c>
      <c r="E9" s="1" t="s">
        <v>8</v>
      </c>
      <c r="F9" s="4"/>
      <c r="G9" s="3">
        <f t="shared" si="1"/>
        <v>0</v>
      </c>
      <c r="H9" s="6">
        <v>0.08</v>
      </c>
      <c r="I9" s="3">
        <f t="shared" si="2"/>
        <v>0</v>
      </c>
    </row>
    <row r="10" spans="1:9" ht="14.25" customHeight="1" x14ac:dyDescent="0.25">
      <c r="A10" s="2">
        <f t="shared" si="0"/>
        <v>4</v>
      </c>
      <c r="B10" s="2"/>
      <c r="C10" s="5" t="s">
        <v>17</v>
      </c>
      <c r="D10" s="2">
        <v>10</v>
      </c>
      <c r="E10" s="1" t="s">
        <v>8</v>
      </c>
      <c r="F10" s="4"/>
      <c r="G10" s="3">
        <f t="shared" si="1"/>
        <v>0</v>
      </c>
      <c r="H10" s="6">
        <v>0.08</v>
      </c>
      <c r="I10" s="3">
        <f t="shared" si="2"/>
        <v>0</v>
      </c>
    </row>
    <row r="11" spans="1:9" ht="15" customHeight="1" x14ac:dyDescent="0.25">
      <c r="A11" s="2">
        <f t="shared" si="0"/>
        <v>5</v>
      </c>
      <c r="B11" s="2"/>
      <c r="C11" s="5" t="s">
        <v>18</v>
      </c>
      <c r="D11" s="2">
        <v>10</v>
      </c>
      <c r="E11" s="1" t="s">
        <v>8</v>
      </c>
      <c r="F11" s="4"/>
      <c r="G11" s="3">
        <f t="shared" si="1"/>
        <v>0</v>
      </c>
      <c r="H11" s="6">
        <v>0.08</v>
      </c>
      <c r="I11" s="3">
        <f t="shared" si="2"/>
        <v>0</v>
      </c>
    </row>
    <row r="12" spans="1:9" ht="13.5" customHeight="1" x14ac:dyDescent="0.25">
      <c r="A12" s="2">
        <f t="shared" si="0"/>
        <v>6</v>
      </c>
      <c r="B12" s="2"/>
      <c r="C12" s="5" t="s">
        <v>19</v>
      </c>
      <c r="D12" s="2">
        <v>10</v>
      </c>
      <c r="E12" s="1" t="s">
        <v>8</v>
      </c>
      <c r="F12" s="4"/>
      <c r="G12" s="3">
        <f t="shared" si="1"/>
        <v>0</v>
      </c>
      <c r="H12" s="6">
        <v>0.08</v>
      </c>
      <c r="I12" s="3">
        <f t="shared" si="2"/>
        <v>0</v>
      </c>
    </row>
    <row r="13" spans="1:9" ht="14.25" customHeight="1" x14ac:dyDescent="0.25">
      <c r="A13" s="2">
        <f t="shared" si="0"/>
        <v>7</v>
      </c>
      <c r="B13" s="2"/>
      <c r="C13" s="5" t="s">
        <v>20</v>
      </c>
      <c r="D13" s="2">
        <v>10</v>
      </c>
      <c r="E13" s="1" t="s">
        <v>8</v>
      </c>
      <c r="F13" s="4"/>
      <c r="G13" s="3">
        <f t="shared" si="1"/>
        <v>0</v>
      </c>
      <c r="H13" s="6">
        <v>0.08</v>
      </c>
      <c r="I13" s="3">
        <f t="shared" si="2"/>
        <v>0</v>
      </c>
    </row>
    <row r="14" spans="1:9" ht="14.25" customHeight="1" x14ac:dyDescent="0.25">
      <c r="A14" s="2">
        <f t="shared" si="0"/>
        <v>8</v>
      </c>
      <c r="B14" s="2"/>
      <c r="C14" s="5" t="s">
        <v>21</v>
      </c>
      <c r="D14" s="2">
        <v>10</v>
      </c>
      <c r="E14" s="1" t="s">
        <v>8</v>
      </c>
      <c r="F14" s="4"/>
      <c r="G14" s="3">
        <f t="shared" si="1"/>
        <v>0</v>
      </c>
      <c r="H14" s="6">
        <v>0.08</v>
      </c>
      <c r="I14" s="3">
        <f t="shared" si="2"/>
        <v>0</v>
      </c>
    </row>
    <row r="15" spans="1:9" ht="16.5" customHeight="1" x14ac:dyDescent="0.25">
      <c r="A15" s="2">
        <f t="shared" si="0"/>
        <v>9</v>
      </c>
      <c r="B15" s="2"/>
      <c r="C15" s="5" t="s">
        <v>22</v>
      </c>
      <c r="D15" s="2">
        <v>4</v>
      </c>
      <c r="E15" s="1" t="s">
        <v>8</v>
      </c>
      <c r="F15" s="4"/>
      <c r="G15" s="3">
        <f t="shared" si="1"/>
        <v>0</v>
      </c>
      <c r="H15" s="6">
        <v>0.08</v>
      </c>
      <c r="I15" s="3">
        <f t="shared" si="2"/>
        <v>0</v>
      </c>
    </row>
    <row r="16" spans="1:9" ht="15.75" customHeight="1" x14ac:dyDescent="0.25">
      <c r="A16" s="2">
        <f t="shared" si="0"/>
        <v>10</v>
      </c>
      <c r="B16" s="2"/>
      <c r="C16" s="5" t="s">
        <v>23</v>
      </c>
      <c r="D16" s="2">
        <v>4</v>
      </c>
      <c r="E16" s="1" t="s">
        <v>8</v>
      </c>
      <c r="F16" s="4"/>
      <c r="G16" s="3">
        <f t="shared" si="1"/>
        <v>0</v>
      </c>
      <c r="H16" s="6">
        <v>0.08</v>
      </c>
      <c r="I16" s="3">
        <f t="shared" si="2"/>
        <v>0</v>
      </c>
    </row>
    <row r="17" spans="1:9" ht="16.5" customHeight="1" x14ac:dyDescent="0.25">
      <c r="A17" s="2">
        <f t="shared" si="0"/>
        <v>11</v>
      </c>
      <c r="B17" s="2"/>
      <c r="C17" s="5" t="s">
        <v>24</v>
      </c>
      <c r="D17" s="2">
        <v>4</v>
      </c>
      <c r="E17" s="1" t="s">
        <v>8</v>
      </c>
      <c r="F17" s="4"/>
      <c r="G17" s="3">
        <f t="shared" si="1"/>
        <v>0</v>
      </c>
      <c r="H17" s="6">
        <v>0.08</v>
      </c>
      <c r="I17" s="3">
        <f t="shared" si="2"/>
        <v>0</v>
      </c>
    </row>
    <row r="18" spans="1:9" ht="15" customHeight="1" x14ac:dyDescent="0.25">
      <c r="A18" s="2">
        <f t="shared" si="0"/>
        <v>12</v>
      </c>
      <c r="B18" s="2"/>
      <c r="C18" s="5" t="s">
        <v>25</v>
      </c>
      <c r="D18" s="2">
        <v>4</v>
      </c>
      <c r="E18" s="1" t="s">
        <v>8</v>
      </c>
      <c r="F18" s="4"/>
      <c r="G18" s="3">
        <f t="shared" si="1"/>
        <v>0</v>
      </c>
      <c r="H18" s="6">
        <v>0.08</v>
      </c>
      <c r="I18" s="3">
        <f t="shared" si="2"/>
        <v>0</v>
      </c>
    </row>
    <row r="19" spans="1:9" ht="15" customHeight="1" x14ac:dyDescent="0.25">
      <c r="A19" s="2">
        <f t="shared" si="0"/>
        <v>13</v>
      </c>
      <c r="B19" s="2"/>
      <c r="C19" s="5" t="s">
        <v>26</v>
      </c>
      <c r="D19" s="2">
        <v>4</v>
      </c>
      <c r="E19" s="1" t="s">
        <v>8</v>
      </c>
      <c r="F19" s="4"/>
      <c r="G19" s="3">
        <f t="shared" si="1"/>
        <v>0</v>
      </c>
      <c r="H19" s="6">
        <v>0.08</v>
      </c>
      <c r="I19" s="3">
        <f t="shared" si="2"/>
        <v>0</v>
      </c>
    </row>
    <row r="20" spans="1:9" ht="15" customHeight="1" x14ac:dyDescent="0.25">
      <c r="A20" s="2">
        <f t="shared" si="0"/>
        <v>14</v>
      </c>
      <c r="B20" s="2"/>
      <c r="C20" s="5" t="s">
        <v>27</v>
      </c>
      <c r="D20" s="2">
        <v>4</v>
      </c>
      <c r="E20" s="1" t="s">
        <v>8</v>
      </c>
      <c r="F20" s="4"/>
      <c r="G20" s="3">
        <f t="shared" si="1"/>
        <v>0</v>
      </c>
      <c r="H20" s="6">
        <v>0.08</v>
      </c>
      <c r="I20" s="3">
        <f t="shared" si="2"/>
        <v>0</v>
      </c>
    </row>
    <row r="21" spans="1:9" ht="16.5" customHeight="1" x14ac:dyDescent="0.25">
      <c r="A21" s="2">
        <f t="shared" si="0"/>
        <v>15</v>
      </c>
      <c r="B21" s="2"/>
      <c r="C21" s="5" t="s">
        <v>28</v>
      </c>
      <c r="D21" s="2">
        <v>4</v>
      </c>
      <c r="E21" s="1" t="s">
        <v>8</v>
      </c>
      <c r="F21" s="4"/>
      <c r="G21" s="3">
        <f t="shared" si="1"/>
        <v>0</v>
      </c>
      <c r="H21" s="6">
        <v>0.08</v>
      </c>
      <c r="I21" s="3">
        <f t="shared" si="2"/>
        <v>0</v>
      </c>
    </row>
    <row r="22" spans="1:9" ht="18.75" customHeight="1" x14ac:dyDescent="0.25">
      <c r="A22" s="2">
        <f t="shared" si="0"/>
        <v>16</v>
      </c>
      <c r="B22" s="2"/>
      <c r="C22" s="5" t="s">
        <v>29</v>
      </c>
      <c r="D22" s="2">
        <v>4</v>
      </c>
      <c r="E22" s="1" t="s">
        <v>8</v>
      </c>
      <c r="F22" s="4"/>
      <c r="G22" s="3">
        <f t="shared" si="1"/>
        <v>0</v>
      </c>
      <c r="H22" s="6">
        <v>0.08</v>
      </c>
      <c r="I22" s="3">
        <f t="shared" si="2"/>
        <v>0</v>
      </c>
    </row>
    <row r="23" spans="1:9" ht="16.5" customHeight="1" x14ac:dyDescent="0.25">
      <c r="A23" s="2">
        <f t="shared" si="0"/>
        <v>17</v>
      </c>
      <c r="B23" s="2"/>
      <c r="C23" s="5" t="s">
        <v>30</v>
      </c>
      <c r="D23" s="2">
        <v>4</v>
      </c>
      <c r="E23" s="1" t="s">
        <v>8</v>
      </c>
      <c r="F23" s="4"/>
      <c r="G23" s="3">
        <f t="shared" si="1"/>
        <v>0</v>
      </c>
      <c r="H23" s="6">
        <v>0.08</v>
      </c>
      <c r="I23" s="3">
        <f t="shared" si="2"/>
        <v>0</v>
      </c>
    </row>
    <row r="24" spans="1:9" ht="15.75" customHeight="1" x14ac:dyDescent="0.25">
      <c r="A24" s="2">
        <f>A23+1</f>
        <v>18</v>
      </c>
      <c r="B24" s="2"/>
      <c r="C24" s="5" t="s">
        <v>31</v>
      </c>
      <c r="D24" s="2">
        <v>4</v>
      </c>
      <c r="E24" s="1" t="s">
        <v>8</v>
      </c>
      <c r="F24" s="4"/>
      <c r="G24" s="3">
        <f t="shared" si="1"/>
        <v>0</v>
      </c>
      <c r="H24" s="6">
        <v>0.08</v>
      </c>
      <c r="I24" s="3">
        <f t="shared" si="2"/>
        <v>0</v>
      </c>
    </row>
    <row r="25" spans="1:9" ht="78" customHeight="1" x14ac:dyDescent="0.25">
      <c r="A25" s="2"/>
      <c r="B25" s="2"/>
      <c r="C25" s="9" t="s">
        <v>34</v>
      </c>
      <c r="D25" s="2"/>
      <c r="E25" s="1"/>
      <c r="F25" s="4"/>
      <c r="G25" s="3"/>
      <c r="H25" s="6"/>
      <c r="I25" s="3"/>
    </row>
    <row r="26" spans="1:9" ht="15" customHeight="1" x14ac:dyDescent="0.25">
      <c r="A26" s="2">
        <f>A24+1</f>
        <v>19</v>
      </c>
      <c r="B26" s="2"/>
      <c r="C26" s="5" t="s">
        <v>32</v>
      </c>
      <c r="D26" s="2">
        <v>4</v>
      </c>
      <c r="E26" s="1" t="s">
        <v>8</v>
      </c>
      <c r="F26" s="4"/>
      <c r="G26" s="3">
        <f t="shared" si="1"/>
        <v>0</v>
      </c>
      <c r="H26" s="6">
        <v>0.08</v>
      </c>
      <c r="I26" s="3">
        <f t="shared" si="2"/>
        <v>0</v>
      </c>
    </row>
    <row r="27" spans="1:9" ht="15" customHeight="1" x14ac:dyDescent="0.25">
      <c r="A27" s="2">
        <f>A26+1</f>
        <v>20</v>
      </c>
      <c r="B27" s="2"/>
      <c r="C27" s="5" t="s">
        <v>33</v>
      </c>
      <c r="D27" s="2">
        <v>4</v>
      </c>
      <c r="E27" s="1" t="s">
        <v>8</v>
      </c>
      <c r="F27" s="4"/>
      <c r="G27" s="3">
        <f t="shared" si="1"/>
        <v>0</v>
      </c>
      <c r="H27" s="6">
        <v>0.08</v>
      </c>
      <c r="I27" s="3">
        <f t="shared" si="2"/>
        <v>0</v>
      </c>
    </row>
    <row r="28" spans="1:9" ht="107.25" customHeight="1" x14ac:dyDescent="0.25">
      <c r="A28" s="2"/>
      <c r="B28" s="2"/>
      <c r="C28" s="9" t="s">
        <v>36</v>
      </c>
      <c r="D28" s="2"/>
      <c r="E28" s="1"/>
      <c r="F28" s="4"/>
      <c r="G28" s="3"/>
      <c r="H28" s="6"/>
      <c r="I28" s="3"/>
    </row>
    <row r="29" spans="1:9" ht="17.25" customHeight="1" x14ac:dyDescent="0.25">
      <c r="A29" s="2">
        <f>A27+1</f>
        <v>21</v>
      </c>
      <c r="B29" s="2"/>
      <c r="C29" s="5" t="s">
        <v>32</v>
      </c>
      <c r="D29" s="2">
        <v>4</v>
      </c>
      <c r="E29" s="1" t="s">
        <v>8</v>
      </c>
      <c r="F29" s="4"/>
      <c r="G29" s="3">
        <f t="shared" si="1"/>
        <v>0</v>
      </c>
      <c r="H29" s="6">
        <v>0.08</v>
      </c>
      <c r="I29" s="3">
        <f t="shared" si="2"/>
        <v>0</v>
      </c>
    </row>
    <row r="30" spans="1:9" ht="17.25" customHeight="1" x14ac:dyDescent="0.25">
      <c r="A30" s="2">
        <f t="shared" si="0"/>
        <v>22</v>
      </c>
      <c r="B30" s="2"/>
      <c r="C30" s="5" t="s">
        <v>35</v>
      </c>
      <c r="D30" s="2">
        <v>4</v>
      </c>
      <c r="E30" s="1" t="s">
        <v>8</v>
      </c>
      <c r="F30" s="4"/>
      <c r="G30" s="3">
        <f t="shared" ref="G30" si="3">F30*D30</f>
        <v>0</v>
      </c>
      <c r="H30" s="6">
        <v>0.08</v>
      </c>
      <c r="I30" s="3">
        <f t="shared" ref="I30" si="4">G30*1.08</f>
        <v>0</v>
      </c>
    </row>
    <row r="31" spans="1:9" x14ac:dyDescent="0.25">
      <c r="B31" s="14" t="s">
        <v>9</v>
      </c>
      <c r="C31" s="15"/>
      <c r="D31" s="15"/>
      <c r="E31" s="15"/>
      <c r="F31" s="7">
        <f>SUM(G5:G30)</f>
        <v>0</v>
      </c>
      <c r="H31" s="7">
        <f>SUM(I5:I30)</f>
        <v>0</v>
      </c>
    </row>
    <row r="38" spans="3:3" x14ac:dyDescent="0.25">
      <c r="C38" s="22"/>
    </row>
    <row r="39" spans="3:3" x14ac:dyDescent="0.25">
      <c r="C39" s="22"/>
    </row>
    <row r="40" spans="3:3" x14ac:dyDescent="0.25">
      <c r="C40" s="22"/>
    </row>
    <row r="41" spans="3:3" x14ac:dyDescent="0.25">
      <c r="C41" s="22"/>
    </row>
    <row r="42" spans="3:3" x14ac:dyDescent="0.25">
      <c r="C42" s="22"/>
    </row>
    <row r="43" spans="3:3" x14ac:dyDescent="0.25">
      <c r="C43" s="22"/>
    </row>
    <row r="44" spans="3:3" x14ac:dyDescent="0.25">
      <c r="C44" s="22"/>
    </row>
    <row r="45" spans="3:3" x14ac:dyDescent="0.25">
      <c r="C45" s="22"/>
    </row>
    <row r="46" spans="3:3" x14ac:dyDescent="0.25">
      <c r="C46" s="22"/>
    </row>
    <row r="47" spans="3:3" x14ac:dyDescent="0.25">
      <c r="C47" s="22"/>
    </row>
    <row r="48" spans="3:3" x14ac:dyDescent="0.25">
      <c r="C48" s="22"/>
    </row>
    <row r="49" spans="3:3" x14ac:dyDescent="0.25">
      <c r="C49" s="22"/>
    </row>
    <row r="50" spans="3:3" x14ac:dyDescent="0.25">
      <c r="C50" s="22"/>
    </row>
    <row r="51" spans="3:3" x14ac:dyDescent="0.25">
      <c r="C51" s="22"/>
    </row>
    <row r="52" spans="3:3" x14ac:dyDescent="0.25">
      <c r="C52" s="22"/>
    </row>
    <row r="53" spans="3:3" x14ac:dyDescent="0.25">
      <c r="C53" s="22"/>
    </row>
    <row r="54" spans="3:3" x14ac:dyDescent="0.25">
      <c r="C54" s="22"/>
    </row>
    <row r="55" spans="3:3" x14ac:dyDescent="0.25">
      <c r="C55" s="22"/>
    </row>
    <row r="56" spans="3:3" x14ac:dyDescent="0.25">
      <c r="C56" s="22"/>
    </row>
    <row r="57" spans="3:3" x14ac:dyDescent="0.25">
      <c r="C57" s="22"/>
    </row>
  </sheetData>
  <mergeCells count="2">
    <mergeCell ref="B31:E31"/>
    <mergeCell ref="A1:H3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ccc8e57c-9090-4edc-b15c-adfa9d38f666}" enabled="1" method="Privileged" siteId="{e7290980-632a-4f65-bbb2-1151420d7c39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Szpital Ostrowiec Św.</dc:creator>
  <cp:lastModifiedBy>Szpital Ostrowiec Św.</cp:lastModifiedBy>
  <dcterms:created xsi:type="dcterms:W3CDTF">2024-04-09T09:26:30Z</dcterms:created>
  <dcterms:modified xsi:type="dcterms:W3CDTF">2025-02-10T07:50:12Z</dcterms:modified>
</cp:coreProperties>
</file>