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6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J56" i="1" l="1"/>
  <c r="I56" i="1"/>
  <c r="H56" i="1"/>
  <c r="I57" i="1" l="1"/>
  <c r="H57" i="1"/>
  <c r="J57" i="1" s="1"/>
  <c r="I55" i="1"/>
  <c r="H55" i="1"/>
  <c r="J55" i="1" s="1"/>
  <c r="J54" i="1"/>
  <c r="I54" i="1"/>
  <c r="H54" i="1"/>
  <c r="J53" i="1"/>
  <c r="I53" i="1"/>
  <c r="H53" i="1"/>
  <c r="I52" i="1"/>
  <c r="H52" i="1"/>
  <c r="J52" i="1" s="1"/>
  <c r="I51" i="1"/>
  <c r="H51" i="1"/>
  <c r="J51" i="1" s="1"/>
  <c r="I50" i="1"/>
  <c r="H50" i="1"/>
  <c r="J50" i="1" s="1"/>
  <c r="I49" i="1"/>
  <c r="H49" i="1"/>
  <c r="J49" i="1" s="1"/>
  <c r="I48" i="1"/>
  <c r="H48" i="1"/>
  <c r="J48" i="1" s="1"/>
  <c r="I47" i="1"/>
  <c r="H47" i="1"/>
  <c r="J47" i="1" s="1"/>
  <c r="J46" i="1"/>
  <c r="I46" i="1"/>
  <c r="H46" i="1"/>
  <c r="J45" i="1"/>
  <c r="I45" i="1"/>
  <c r="H45" i="1"/>
  <c r="I44" i="1"/>
  <c r="H44" i="1"/>
  <c r="J44" i="1" s="1"/>
  <c r="I43" i="1"/>
  <c r="H43" i="1"/>
  <c r="J43" i="1" s="1"/>
  <c r="I42" i="1"/>
  <c r="H42" i="1"/>
  <c r="J42" i="1" s="1"/>
  <c r="I41" i="1"/>
  <c r="H41" i="1"/>
  <c r="J41" i="1" s="1"/>
  <c r="I40" i="1"/>
  <c r="H40" i="1"/>
  <c r="J40" i="1" s="1"/>
  <c r="I39" i="1"/>
  <c r="H39" i="1"/>
  <c r="J39" i="1" s="1"/>
  <c r="J38" i="1"/>
  <c r="I38" i="1"/>
  <c r="H38" i="1"/>
  <c r="J37" i="1"/>
  <c r="I37" i="1"/>
  <c r="H37" i="1"/>
  <c r="I36" i="1"/>
  <c r="H36" i="1"/>
  <c r="J36" i="1" s="1"/>
  <c r="I35" i="1"/>
  <c r="H35" i="1"/>
  <c r="J35" i="1" s="1"/>
  <c r="I34" i="1"/>
  <c r="H34" i="1"/>
  <c r="J34" i="1" s="1"/>
  <c r="I33" i="1"/>
  <c r="H33" i="1"/>
  <c r="J33" i="1" s="1"/>
  <c r="I32" i="1"/>
  <c r="H32" i="1"/>
  <c r="J32" i="1" s="1"/>
  <c r="I31" i="1"/>
  <c r="H31" i="1"/>
  <c r="J31" i="1" s="1"/>
  <c r="J30" i="1"/>
  <c r="I30" i="1"/>
  <c r="H30" i="1"/>
  <c r="J29" i="1"/>
  <c r="I29" i="1"/>
  <c r="H29" i="1"/>
  <c r="I28" i="1"/>
  <c r="H28" i="1"/>
  <c r="J28" i="1" s="1"/>
  <c r="I27" i="1"/>
  <c r="H27" i="1"/>
  <c r="J27" i="1" s="1"/>
  <c r="I26" i="1"/>
  <c r="H26" i="1"/>
  <c r="J26" i="1" s="1"/>
  <c r="I25" i="1"/>
  <c r="H25" i="1"/>
  <c r="J25" i="1" s="1"/>
  <c r="I24" i="1"/>
  <c r="H24" i="1"/>
  <c r="J24" i="1" s="1"/>
  <c r="I23" i="1"/>
  <c r="H23" i="1"/>
  <c r="J23" i="1" s="1"/>
  <c r="J22" i="1"/>
  <c r="I22" i="1"/>
  <c r="H22" i="1"/>
  <c r="J21" i="1"/>
  <c r="I21" i="1"/>
  <c r="H21" i="1"/>
  <c r="I20" i="1"/>
  <c r="H20" i="1"/>
  <c r="J20" i="1" s="1"/>
  <c r="I19" i="1"/>
  <c r="H19" i="1"/>
  <c r="J19" i="1" s="1"/>
  <c r="I18" i="1"/>
  <c r="H18" i="1"/>
  <c r="J18" i="1" s="1"/>
  <c r="I17" i="1"/>
  <c r="H17" i="1"/>
  <c r="J17" i="1" s="1"/>
  <c r="I16" i="1"/>
  <c r="H16" i="1"/>
  <c r="J16" i="1" s="1"/>
  <c r="I15" i="1"/>
  <c r="H15" i="1"/>
  <c r="J15" i="1" s="1"/>
  <c r="J14" i="1"/>
  <c r="I14" i="1"/>
  <c r="H14" i="1"/>
  <c r="J13" i="1"/>
  <c r="I13" i="1"/>
  <c r="H13" i="1"/>
  <c r="I12" i="1"/>
  <c r="H12" i="1"/>
  <c r="J12" i="1" s="1"/>
  <c r="I11" i="1"/>
  <c r="I58" i="1" s="1"/>
  <c r="H11" i="1"/>
  <c r="J11" i="1" s="1"/>
  <c r="J58" i="1" l="1"/>
</calcChain>
</file>

<file path=xl/sharedStrings.xml><?xml version="1.0" encoding="utf-8"?>
<sst xmlns="http://schemas.openxmlformats.org/spreadsheetml/2006/main" count="163" uniqueCount="117">
  <si>
    <t>………………………………………………………</t>
  </si>
  <si>
    <t>Załącznik nr 1</t>
  </si>
  <si>
    <t>pieczątka nagłówkowa Wykonawcy</t>
  </si>
  <si>
    <t xml:space="preserve">do oferty na dostawę materiałów elektrycznych </t>
  </si>
  <si>
    <t xml:space="preserve"> dla Wojewódzkiego Szpitala Specjalistycznego we Wrocławiu</t>
  </si>
  <si>
    <t>FORMULARZ ASORTYMENTOWO-CENOWY</t>
  </si>
  <si>
    <t xml:space="preserve">Pakiet 1: Materiały elektryczne </t>
  </si>
  <si>
    <t>Indeks</t>
  </si>
  <si>
    <t>Towar</t>
  </si>
  <si>
    <t>Ilość</t>
  </si>
  <si>
    <t>Jednostka miary</t>
  </si>
  <si>
    <t>Cena netto</t>
  </si>
  <si>
    <t>VAT</t>
  </si>
  <si>
    <t>Cena brutto (H=Fx1,23)</t>
  </si>
  <si>
    <t>Wartość netto (I=DxF)</t>
  </si>
  <si>
    <t>Wartość brutto (J=DxH)</t>
  </si>
  <si>
    <t>G-066E/mt</t>
  </si>
  <si>
    <t>Gniazdo podwójne+0 N/T typu Schneider Asforo</t>
  </si>
  <si>
    <t>szt.</t>
  </si>
  <si>
    <t>G-066F/mt</t>
  </si>
  <si>
    <t>Gniazdo podwójne+0 P/T białe typu Schneider Asforo</t>
  </si>
  <si>
    <t xml:space="preserve">Ł-005B/mt </t>
  </si>
  <si>
    <t>Łącznik świecznikowy z ramką typu Schneider Asforo</t>
  </si>
  <si>
    <t>Ł-007/mt</t>
  </si>
  <si>
    <t>Łącznik 2-biegunowy, p/t z ramką</t>
  </si>
  <si>
    <t>Ł-052C/mt</t>
  </si>
  <si>
    <t>Łącznik 1-biegunowy, p/t z ramką</t>
  </si>
  <si>
    <t>O-113/mt</t>
  </si>
  <si>
    <t>Opaski kablowe 300x3,6 1op=100szt</t>
  </si>
  <si>
    <t>op</t>
  </si>
  <si>
    <t>O-113Ą/mt</t>
  </si>
  <si>
    <t>Opaska kablowa 380x7,6 (1op-100szt)</t>
  </si>
  <si>
    <t>O-113B/mt</t>
  </si>
  <si>
    <t>Opaska kablowa 200/3,5 1op=100szt</t>
  </si>
  <si>
    <t>O-113K/mt</t>
  </si>
  <si>
    <t>Opaski kablowe 400x7,5 1op=100szt</t>
  </si>
  <si>
    <t>P-015/mt</t>
  </si>
  <si>
    <t>Pokrywa uniwersalna puszki</t>
  </si>
  <si>
    <t>P-044AD/mt</t>
  </si>
  <si>
    <t xml:space="preserve">Przedłużacz - listwa komputerowa 5GN 3M z/u+wyłacznik PSF3-5053 </t>
  </si>
  <si>
    <t>P-044E/mt</t>
  </si>
  <si>
    <t>Przedłużacz 3 gn. 5m + 0 z wyłącznikiem</t>
  </si>
  <si>
    <t>P-044F/mt</t>
  </si>
  <si>
    <t>Przedłużacz 5 gn. 3m + 0 z wyłącznikiem</t>
  </si>
  <si>
    <t>P-044G/mt</t>
  </si>
  <si>
    <t>Przedłużacz 3 gn. 3m + 0 z wyłącznikiem</t>
  </si>
  <si>
    <t>P-044I/mt</t>
  </si>
  <si>
    <t>Przedłużacz - listwa komputerowa 5gn 5m z/u+wyłącznik PSF3-505</t>
  </si>
  <si>
    <t>P-044L/mt</t>
  </si>
  <si>
    <t>Przedłużacz 5 gn. 5m +0 z wyłącznikiem</t>
  </si>
  <si>
    <t>P-044O/mt</t>
  </si>
  <si>
    <t>Przedłużacz 3 gn. 1,5m. + 0 z włącznikiem</t>
  </si>
  <si>
    <t>P-044Z/mt</t>
  </si>
  <si>
    <t>Przedłużacz 4 gn. 3m z wyłącznikiem</t>
  </si>
  <si>
    <t>Ś-003A/mt</t>
  </si>
  <si>
    <t>Świetlówka 36W/840 G13 230V</t>
  </si>
  <si>
    <t>Ś-003AD/mt</t>
  </si>
  <si>
    <t>Świetlówka LEDtube 15,5W/840  G13 T8 1200mm  4000K</t>
  </si>
  <si>
    <t>Świetlówka LEDtube 15,5W/840  G13 T8 1200mm  3000K</t>
  </si>
  <si>
    <t>Ś-003P/mt</t>
  </si>
  <si>
    <t>Świetlówka LEDtube 9W/840  G13 T8 60cm 4000K</t>
  </si>
  <si>
    <t>Ś-011A/mt</t>
  </si>
  <si>
    <t>Świetlówka / Promiennik bakteriobójczy UV-C HNS T8 30W G13</t>
  </si>
  <si>
    <t>Ś-039N/mt</t>
  </si>
  <si>
    <t>Świetlówka  18W/840  G13 230V</t>
  </si>
  <si>
    <t>Ś-039Y/mt</t>
  </si>
  <si>
    <t xml:space="preserve">Świetlówka kompaktowa PL-C 18W/840 G24q2 MASTER 4PIN    </t>
  </si>
  <si>
    <t xml:space="preserve">T-021/mt </t>
  </si>
  <si>
    <t>Taśma izolacyjna 19x0,13 20m</t>
  </si>
  <si>
    <t>T-021D/mt</t>
  </si>
  <si>
    <t>Taśma izolacyjna 19x20 zestaw 10szt różne kolory</t>
  </si>
  <si>
    <t xml:space="preserve">U-013/mt </t>
  </si>
  <si>
    <t>Uchwyt do przewodów FLOP UG6</t>
  </si>
  <si>
    <t xml:space="preserve">U-013A/mt </t>
  </si>
  <si>
    <t>Uchwyt do przewodów FLOP UG8</t>
  </si>
  <si>
    <t>W-029/mt</t>
  </si>
  <si>
    <t>Wentylator  kanałowy FI 150 czujnik ruchu</t>
  </si>
  <si>
    <t>W-029B/mt</t>
  </si>
  <si>
    <t>Wentylator wyciągowy FI 125 czujnik ruchu</t>
  </si>
  <si>
    <t>W-029D/mt</t>
  </si>
  <si>
    <t>Wentylator wyciągowy FI 100 czujnik ruchu</t>
  </si>
  <si>
    <t>W-038Ą/mt</t>
  </si>
  <si>
    <t xml:space="preserve">Wentylator sufitowy  FI 150  czujnik ruchu    </t>
  </si>
  <si>
    <t>W-060C/mt</t>
  </si>
  <si>
    <t xml:space="preserve">Wtyczka kątowa 2P+Z WB-6 biała 16A  </t>
  </si>
  <si>
    <t>W-187A/mt</t>
  </si>
  <si>
    <t>Wtyczka sieciowa 1F+Z prosta</t>
  </si>
  <si>
    <t>Z-022B/mt</t>
  </si>
  <si>
    <t>Zapłonnik świetlówki  S10 4-65/80W 220-240V</t>
  </si>
  <si>
    <t>Z-022C/mt</t>
  </si>
  <si>
    <t>Zapłonnik świetlówki  S2 4-22W 220-240V</t>
  </si>
  <si>
    <t>Z-226B/mt</t>
  </si>
  <si>
    <t>Złączka instalacyjna WAGO 2x2,5mm2</t>
  </si>
  <si>
    <t>Z-226C/mt</t>
  </si>
  <si>
    <t>Złączka instalacyjna WAGO3x2,5mm2</t>
  </si>
  <si>
    <t xml:space="preserve">Z-226F/mt </t>
  </si>
  <si>
    <t>Złączka instalacyjna WAGO 2273-205 5x2,5 mm2</t>
  </si>
  <si>
    <t>Ż-021A/mt</t>
  </si>
  <si>
    <t>Żarówka LED E14 5.5W Świeczkowa,kolor neutralny</t>
  </si>
  <si>
    <t>Ż-021Ć/mt</t>
  </si>
  <si>
    <t>Żarówka LED  E27 14W kula czas pracy minimum 15000h, kolor neutralny</t>
  </si>
  <si>
    <t>Ż-021D/mt</t>
  </si>
  <si>
    <t>Żarówka LED E27 5.5/6W kulka czas pracy minimum 15000h, barwa neutralna</t>
  </si>
  <si>
    <t>Ż-021E/mt</t>
  </si>
  <si>
    <t>Żarówka LED  E27  8/7W kula czas pracy minimum 15000h, barwa neutralna</t>
  </si>
  <si>
    <t>Ż-021L/mt</t>
  </si>
  <si>
    <t>Żarówka LED  E27 10W kula czas pracy minimum 15000h, kolor neutralny</t>
  </si>
  <si>
    <t>Ż-021R/mt</t>
  </si>
  <si>
    <t>Żarówka LED E14 5.5W Kula, kolor neutralny</t>
  </si>
  <si>
    <t>Szczegóły produktów</t>
  </si>
  <si>
    <t xml:space="preserve">Wszystkie zaoferowane artykuły elektryczne i oświetleniowe muszą być fabrycznie nowe, wolne od wad technicznych, posiadające wymagane certyfikaty, zgody i dopuszczenia techniczne , dobrej jakości i spełniające warunki gwarancyjne producentów </t>
  </si>
  <si>
    <t>………………………………</t>
  </si>
  <si>
    <t>(podpis i pieczątka imienna osoby</t>
  </si>
  <si>
    <t>uprawnionej do reprezentowania Wykonawcy)</t>
  </si>
  <si>
    <t>znak postępowania Szp242/FT-04/2025</t>
  </si>
  <si>
    <t>Ż-021Ż/mt</t>
  </si>
  <si>
    <t>Żarówka LED E14 7W kulka 230V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</si>
</sst>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##,###,##0.00##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i/>
      <sz val="8"/>
      <name val="Tahoma"/>
      <family val="2"/>
      <charset val="238"/>
    </font>
    <font>
      <b/>
      <sz val="14"/>
      <name val="Tahoma"/>
      <family val="2"/>
      <charset val="238"/>
    </font>
    <font>
      <b/>
      <sz val="12"/>
      <name val="Tahoma"/>
      <family val="2"/>
      <charset val="238"/>
    </font>
    <font>
      <b/>
      <sz val="1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indexed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44" fontId="2" fillId="0" borderId="0" xfId="1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left" wrapText="1"/>
    </xf>
    <xf numFmtId="44" fontId="4" fillId="0" borderId="0" xfId="1" applyFont="1" applyAlignment="1">
      <alignment horizontal="right"/>
    </xf>
    <xf numFmtId="44" fontId="4" fillId="0" borderId="0" xfId="1" applyFont="1"/>
    <xf numFmtId="44" fontId="5" fillId="0" borderId="0" xfId="1" applyFont="1" applyAlignment="1">
      <alignment horizontal="right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6" fillId="0" borderId="0" xfId="2" applyFont="1" applyAlignment="1">
      <alignment horizontal="center"/>
    </xf>
    <xf numFmtId="44" fontId="6" fillId="0" borderId="0" xfId="1" applyFont="1" applyAlignment="1">
      <alignment horizontal="right"/>
    </xf>
    <xf numFmtId="44" fontId="6" fillId="0" borderId="0" xfId="1" applyFont="1" applyAlignment="1">
      <alignment horizontal="center"/>
    </xf>
    <xf numFmtId="0" fontId="8" fillId="0" borderId="0" xfId="2" applyFont="1" applyAlignment="1">
      <alignment horizontal="left" vertical="top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left" wrapText="1"/>
    </xf>
    <xf numFmtId="0" fontId="7" fillId="0" borderId="0" xfId="2" applyFont="1" applyAlignment="1">
      <alignment horizontal="center"/>
    </xf>
    <xf numFmtId="44" fontId="7" fillId="0" borderId="0" xfId="1" applyFont="1" applyAlignment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4" fontId="10" fillId="0" borderId="1" xfId="1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0" xfId="0" applyFont="1" applyAlignment="1">
      <alignment horizontal="left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center"/>
    </xf>
    <xf numFmtId="44" fontId="10" fillId="0" borderId="1" xfId="1" applyFont="1" applyFill="1" applyBorder="1"/>
    <xf numFmtId="44" fontId="10" fillId="0" borderId="1" xfId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top"/>
    </xf>
    <xf numFmtId="0" fontId="10" fillId="0" borderId="1" xfId="0" applyNumberFormat="1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44" fontId="10" fillId="0" borderId="0" xfId="1" applyFont="1"/>
    <xf numFmtId="44" fontId="10" fillId="0" borderId="1" xfId="1" applyFont="1" applyBorder="1"/>
    <xf numFmtId="0" fontId="7" fillId="0" borderId="0" xfId="2" applyFont="1" applyAlignment="1">
      <alignment horizontal="center"/>
    </xf>
    <xf numFmtId="0" fontId="9" fillId="0" borderId="0" xfId="2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</cellXfs>
  <cellStyles count="3">
    <cellStyle name="Normalny" xfId="0" builtinId="0"/>
    <cellStyle name="Normalny_Pakiety 1-12" xfId="2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A37" workbookViewId="0">
      <selection activeCell="R53" sqref="R53"/>
    </sheetView>
  </sheetViews>
  <sheetFormatPr defaultRowHeight="14.25" x14ac:dyDescent="0.2"/>
  <cols>
    <col min="1" max="1" width="4.7109375" style="1" customWidth="1"/>
    <col min="2" max="2" width="11.85546875" style="2" customWidth="1"/>
    <col min="3" max="3" width="38.140625" style="3" customWidth="1"/>
    <col min="4" max="5" width="9" style="4" customWidth="1"/>
    <col min="6" max="6" width="11.140625" style="1" bestFit="1" customWidth="1"/>
    <col min="7" max="7" width="7.42578125" style="4" customWidth="1"/>
    <col min="8" max="8" width="10" style="1" bestFit="1" customWidth="1"/>
    <col min="9" max="10" width="14" style="1" customWidth="1"/>
    <col min="11" max="16384" width="9.140625" style="1"/>
  </cols>
  <sheetData>
    <row r="1" spans="1:10" x14ac:dyDescent="0.2">
      <c r="F1" s="5"/>
      <c r="H1" s="5"/>
      <c r="I1" s="5"/>
      <c r="J1" s="5"/>
    </row>
    <row r="2" spans="1:10" x14ac:dyDescent="0.2">
      <c r="A2" s="6"/>
      <c r="B2" s="7" t="s">
        <v>0</v>
      </c>
      <c r="C2" s="8"/>
      <c r="D2" s="6"/>
      <c r="E2" s="6"/>
      <c r="F2" s="9"/>
      <c r="G2" s="6"/>
      <c r="H2" s="10"/>
      <c r="I2" s="5"/>
      <c r="J2" s="11" t="s">
        <v>1</v>
      </c>
    </row>
    <row r="3" spans="1:10" x14ac:dyDescent="0.2">
      <c r="A3" s="6"/>
      <c r="B3" s="12" t="s">
        <v>2</v>
      </c>
      <c r="C3" s="13"/>
      <c r="D3" s="14"/>
      <c r="E3" s="14"/>
      <c r="F3" s="15"/>
      <c r="G3" s="14"/>
      <c r="H3" s="16"/>
      <c r="I3" s="5"/>
      <c r="J3" s="11" t="s">
        <v>3</v>
      </c>
    </row>
    <row r="4" spans="1:10" x14ac:dyDescent="0.2">
      <c r="A4" s="6"/>
      <c r="B4" s="7"/>
      <c r="C4" s="8"/>
      <c r="D4" s="6"/>
      <c r="E4" s="6"/>
      <c r="F4" s="9"/>
      <c r="G4" s="6"/>
      <c r="H4" s="9"/>
      <c r="I4" s="5"/>
      <c r="J4" s="11" t="s">
        <v>4</v>
      </c>
    </row>
    <row r="5" spans="1:10" x14ac:dyDescent="0.2">
      <c r="A5" s="6"/>
      <c r="B5" s="7"/>
      <c r="C5" s="8"/>
      <c r="D5" s="6"/>
      <c r="E5" s="6"/>
      <c r="F5" s="9"/>
      <c r="G5" s="6"/>
      <c r="H5" s="9"/>
      <c r="I5" s="5"/>
      <c r="J5" s="11" t="s">
        <v>114</v>
      </c>
    </row>
    <row r="6" spans="1:10" x14ac:dyDescent="0.2">
      <c r="A6" s="6"/>
      <c r="B6" s="7"/>
      <c r="C6" s="8"/>
      <c r="D6" s="6"/>
      <c r="E6" s="6"/>
      <c r="F6" s="9"/>
      <c r="G6" s="6"/>
      <c r="H6" s="9"/>
      <c r="I6" s="9"/>
      <c r="J6" s="9"/>
    </row>
    <row r="7" spans="1:10" ht="18" x14ac:dyDescent="0.25">
      <c r="A7" s="55" t="s">
        <v>5</v>
      </c>
      <c r="B7" s="55"/>
      <c r="C7" s="55"/>
      <c r="D7" s="55"/>
      <c r="E7" s="55"/>
      <c r="F7" s="55"/>
      <c r="G7" s="55"/>
      <c r="H7" s="55"/>
      <c r="I7" s="55"/>
      <c r="J7" s="55"/>
    </row>
    <row r="8" spans="1:10" ht="18" x14ac:dyDescent="0.25">
      <c r="A8" s="17"/>
      <c r="B8" s="18"/>
      <c r="C8" s="19"/>
      <c r="D8" s="20"/>
      <c r="E8" s="20"/>
      <c r="F8" s="21"/>
      <c r="G8" s="20"/>
      <c r="H8" s="21"/>
      <c r="I8" s="21"/>
      <c r="J8" s="21"/>
    </row>
    <row r="9" spans="1:10" x14ac:dyDescent="0.2">
      <c r="A9" s="56" t="s">
        <v>6</v>
      </c>
      <c r="B9" s="56"/>
      <c r="C9" s="56"/>
      <c r="D9" s="56"/>
      <c r="E9" s="56"/>
      <c r="F9" s="56"/>
      <c r="G9" s="56"/>
      <c r="H9" s="56"/>
      <c r="I9" s="56"/>
      <c r="J9" s="56"/>
    </row>
    <row r="10" spans="1:10" ht="51" x14ac:dyDescent="0.2">
      <c r="B10" s="22" t="s">
        <v>7</v>
      </c>
      <c r="C10" s="22" t="s">
        <v>8</v>
      </c>
      <c r="D10" s="23" t="s">
        <v>9</v>
      </c>
      <c r="E10" s="23" t="s">
        <v>10</v>
      </c>
      <c r="F10" s="24" t="s">
        <v>11</v>
      </c>
      <c r="G10" s="25" t="s">
        <v>12</v>
      </c>
      <c r="H10" s="24" t="s">
        <v>13</v>
      </c>
      <c r="I10" s="24" t="s">
        <v>14</v>
      </c>
      <c r="J10" s="24" t="s">
        <v>15</v>
      </c>
    </row>
    <row r="11" spans="1:10" ht="25.5" x14ac:dyDescent="0.2">
      <c r="A11" s="26">
        <v>1</v>
      </c>
      <c r="B11" s="27" t="s">
        <v>16</v>
      </c>
      <c r="C11" s="28" t="s">
        <v>17</v>
      </c>
      <c r="D11" s="29">
        <v>10</v>
      </c>
      <c r="E11" s="29" t="s">
        <v>18</v>
      </c>
      <c r="F11" s="30"/>
      <c r="G11" s="29">
        <v>23</v>
      </c>
      <c r="H11" s="31">
        <f t="shared" ref="H11:H57" si="0">F11*1.23</f>
        <v>0</v>
      </c>
      <c r="I11" s="31">
        <f>D11*F11</f>
        <v>0</v>
      </c>
      <c r="J11" s="30">
        <f>D11*H11</f>
        <v>0</v>
      </c>
    </row>
    <row r="12" spans="1:10" ht="25.5" x14ac:dyDescent="0.2">
      <c r="A12" s="26">
        <v>2</v>
      </c>
      <c r="B12" s="32" t="s">
        <v>19</v>
      </c>
      <c r="C12" s="33" t="s">
        <v>20</v>
      </c>
      <c r="D12" s="34">
        <v>10</v>
      </c>
      <c r="E12" s="35" t="s">
        <v>18</v>
      </c>
      <c r="F12" s="30"/>
      <c r="G12" s="36">
        <v>23</v>
      </c>
      <c r="H12" s="31">
        <f t="shared" si="0"/>
        <v>0</v>
      </c>
      <c r="I12" s="31">
        <f t="shared" ref="I12:I57" si="1">D12*F12</f>
        <v>0</v>
      </c>
      <c r="J12" s="30">
        <f t="shared" ref="J12:J57" si="2">D12*H12</f>
        <v>0</v>
      </c>
    </row>
    <row r="13" spans="1:10" ht="25.5" x14ac:dyDescent="0.2">
      <c r="A13" s="26">
        <v>3</v>
      </c>
      <c r="B13" s="37" t="s">
        <v>21</v>
      </c>
      <c r="C13" s="33" t="s">
        <v>22</v>
      </c>
      <c r="D13" s="34">
        <v>10</v>
      </c>
      <c r="E13" s="35" t="s">
        <v>18</v>
      </c>
      <c r="F13" s="30"/>
      <c r="G13" s="36">
        <v>23</v>
      </c>
      <c r="H13" s="31">
        <f t="shared" si="0"/>
        <v>0</v>
      </c>
      <c r="I13" s="31">
        <f t="shared" si="1"/>
        <v>0</v>
      </c>
      <c r="J13" s="30">
        <f t="shared" si="2"/>
        <v>0</v>
      </c>
    </row>
    <row r="14" spans="1:10" x14ac:dyDescent="0.2">
      <c r="A14" s="26">
        <v>4</v>
      </c>
      <c r="B14" s="38" t="s">
        <v>23</v>
      </c>
      <c r="C14" s="33" t="s">
        <v>24</v>
      </c>
      <c r="D14" s="34">
        <v>10</v>
      </c>
      <c r="E14" s="35" t="s">
        <v>18</v>
      </c>
      <c r="F14" s="30"/>
      <c r="G14" s="36">
        <v>23</v>
      </c>
      <c r="H14" s="31">
        <f t="shared" si="0"/>
        <v>0</v>
      </c>
      <c r="I14" s="31">
        <f t="shared" si="1"/>
        <v>0</v>
      </c>
      <c r="J14" s="30">
        <f t="shared" si="2"/>
        <v>0</v>
      </c>
    </row>
    <row r="15" spans="1:10" x14ac:dyDescent="0.2">
      <c r="A15" s="26">
        <v>5</v>
      </c>
      <c r="B15" s="38" t="s">
        <v>25</v>
      </c>
      <c r="C15" s="33" t="s">
        <v>26</v>
      </c>
      <c r="D15" s="34">
        <v>10</v>
      </c>
      <c r="E15" s="35" t="s">
        <v>18</v>
      </c>
      <c r="F15" s="30"/>
      <c r="G15" s="36">
        <v>23</v>
      </c>
      <c r="H15" s="31">
        <f t="shared" si="0"/>
        <v>0</v>
      </c>
      <c r="I15" s="31">
        <f t="shared" si="1"/>
        <v>0</v>
      </c>
      <c r="J15" s="30">
        <f t="shared" si="2"/>
        <v>0</v>
      </c>
    </row>
    <row r="16" spans="1:10" x14ac:dyDescent="0.2">
      <c r="A16" s="26">
        <v>6</v>
      </c>
      <c r="B16" s="32" t="s">
        <v>27</v>
      </c>
      <c r="C16" s="33" t="s">
        <v>28</v>
      </c>
      <c r="D16" s="39">
        <v>1</v>
      </c>
      <c r="E16" s="35" t="s">
        <v>29</v>
      </c>
      <c r="F16" s="30"/>
      <c r="G16" s="36">
        <v>23</v>
      </c>
      <c r="H16" s="31">
        <f t="shared" si="0"/>
        <v>0</v>
      </c>
      <c r="I16" s="31">
        <f t="shared" si="1"/>
        <v>0</v>
      </c>
      <c r="J16" s="30">
        <f t="shared" si="2"/>
        <v>0</v>
      </c>
    </row>
    <row r="17" spans="1:10" x14ac:dyDescent="0.2">
      <c r="A17" s="26">
        <v>7</v>
      </c>
      <c r="B17" s="32" t="s">
        <v>30</v>
      </c>
      <c r="C17" s="33" t="s">
        <v>31</v>
      </c>
      <c r="D17" s="34">
        <v>1</v>
      </c>
      <c r="E17" s="35" t="s">
        <v>29</v>
      </c>
      <c r="F17" s="30"/>
      <c r="G17" s="36">
        <v>23</v>
      </c>
      <c r="H17" s="31">
        <f t="shared" si="0"/>
        <v>0</v>
      </c>
      <c r="I17" s="31">
        <f t="shared" si="1"/>
        <v>0</v>
      </c>
      <c r="J17" s="30">
        <f t="shared" si="2"/>
        <v>0</v>
      </c>
    </row>
    <row r="18" spans="1:10" x14ac:dyDescent="0.2">
      <c r="A18" s="26">
        <v>8</v>
      </c>
      <c r="B18" s="40" t="s">
        <v>32</v>
      </c>
      <c r="C18" s="41" t="s">
        <v>33</v>
      </c>
      <c r="D18" s="29">
        <v>2</v>
      </c>
      <c r="E18" s="29" t="s">
        <v>29</v>
      </c>
      <c r="F18" s="30"/>
      <c r="G18" s="36">
        <v>23</v>
      </c>
      <c r="H18" s="31">
        <f t="shared" si="0"/>
        <v>0</v>
      </c>
      <c r="I18" s="31">
        <f t="shared" si="1"/>
        <v>0</v>
      </c>
      <c r="J18" s="30">
        <f t="shared" si="2"/>
        <v>0</v>
      </c>
    </row>
    <row r="19" spans="1:10" x14ac:dyDescent="0.2">
      <c r="A19" s="26">
        <v>9</v>
      </c>
      <c r="B19" s="32" t="s">
        <v>34</v>
      </c>
      <c r="C19" s="33" t="s">
        <v>35</v>
      </c>
      <c r="D19" s="39">
        <v>1</v>
      </c>
      <c r="E19" s="35" t="s">
        <v>29</v>
      </c>
      <c r="F19" s="30"/>
      <c r="G19" s="36">
        <v>23</v>
      </c>
      <c r="H19" s="31">
        <f t="shared" si="0"/>
        <v>0</v>
      </c>
      <c r="I19" s="31">
        <f t="shared" si="1"/>
        <v>0</v>
      </c>
      <c r="J19" s="30">
        <f t="shared" si="2"/>
        <v>0</v>
      </c>
    </row>
    <row r="20" spans="1:10" x14ac:dyDescent="0.2">
      <c r="A20" s="26">
        <v>10</v>
      </c>
      <c r="B20" s="40" t="s">
        <v>36</v>
      </c>
      <c r="C20" s="41" t="s">
        <v>37</v>
      </c>
      <c r="D20" s="29">
        <v>15</v>
      </c>
      <c r="E20" s="29" t="s">
        <v>18</v>
      </c>
      <c r="F20" s="30"/>
      <c r="G20" s="36">
        <v>23</v>
      </c>
      <c r="H20" s="31">
        <f t="shared" si="0"/>
        <v>0</v>
      </c>
      <c r="I20" s="31">
        <f t="shared" si="1"/>
        <v>0</v>
      </c>
      <c r="J20" s="30">
        <f t="shared" si="2"/>
        <v>0</v>
      </c>
    </row>
    <row r="21" spans="1:10" ht="25.5" x14ac:dyDescent="0.2">
      <c r="A21" s="26">
        <v>11</v>
      </c>
      <c r="B21" s="38" t="s">
        <v>38</v>
      </c>
      <c r="C21" s="33" t="s">
        <v>39</v>
      </c>
      <c r="D21" s="34">
        <v>6</v>
      </c>
      <c r="E21" s="35" t="s">
        <v>18</v>
      </c>
      <c r="F21" s="30"/>
      <c r="G21" s="36">
        <v>23</v>
      </c>
      <c r="H21" s="31">
        <f t="shared" si="0"/>
        <v>0</v>
      </c>
      <c r="I21" s="31">
        <f t="shared" si="1"/>
        <v>0</v>
      </c>
      <c r="J21" s="30">
        <f t="shared" si="2"/>
        <v>0</v>
      </c>
    </row>
    <row r="22" spans="1:10" x14ac:dyDescent="0.2">
      <c r="A22" s="26">
        <v>12</v>
      </c>
      <c r="B22" s="38" t="s">
        <v>40</v>
      </c>
      <c r="C22" s="33" t="s">
        <v>41</v>
      </c>
      <c r="D22" s="34">
        <v>3</v>
      </c>
      <c r="E22" s="35" t="s">
        <v>18</v>
      </c>
      <c r="F22" s="30"/>
      <c r="G22" s="36">
        <v>23</v>
      </c>
      <c r="H22" s="31">
        <f t="shared" si="0"/>
        <v>0</v>
      </c>
      <c r="I22" s="31">
        <f t="shared" si="1"/>
        <v>0</v>
      </c>
      <c r="J22" s="30">
        <f t="shared" si="2"/>
        <v>0</v>
      </c>
    </row>
    <row r="23" spans="1:10" x14ac:dyDescent="0.2">
      <c r="A23" s="26">
        <v>13</v>
      </c>
      <c r="B23" s="42" t="s">
        <v>42</v>
      </c>
      <c r="C23" s="43" t="s">
        <v>43</v>
      </c>
      <c r="D23" s="34">
        <v>20</v>
      </c>
      <c r="E23" s="35" t="s">
        <v>18</v>
      </c>
      <c r="F23" s="30"/>
      <c r="G23" s="36">
        <v>23</v>
      </c>
      <c r="H23" s="31">
        <f t="shared" si="0"/>
        <v>0</v>
      </c>
      <c r="I23" s="31">
        <f t="shared" si="1"/>
        <v>0</v>
      </c>
      <c r="J23" s="30">
        <f t="shared" si="2"/>
        <v>0</v>
      </c>
    </row>
    <row r="24" spans="1:10" x14ac:dyDescent="0.2">
      <c r="A24" s="26">
        <v>14</v>
      </c>
      <c r="B24" s="38" t="s">
        <v>44</v>
      </c>
      <c r="C24" s="33" t="s">
        <v>45</v>
      </c>
      <c r="D24" s="34">
        <v>4</v>
      </c>
      <c r="E24" s="35" t="s">
        <v>18</v>
      </c>
      <c r="F24" s="30"/>
      <c r="G24" s="36">
        <v>23</v>
      </c>
      <c r="H24" s="31">
        <f t="shared" si="0"/>
        <v>0</v>
      </c>
      <c r="I24" s="31">
        <f t="shared" si="1"/>
        <v>0</v>
      </c>
      <c r="J24" s="30">
        <f t="shared" si="2"/>
        <v>0</v>
      </c>
    </row>
    <row r="25" spans="1:10" ht="25.5" x14ac:dyDescent="0.2">
      <c r="A25" s="26">
        <v>15</v>
      </c>
      <c r="B25" s="38" t="s">
        <v>46</v>
      </c>
      <c r="C25" s="33" t="s">
        <v>47</v>
      </c>
      <c r="D25" s="34">
        <v>2</v>
      </c>
      <c r="E25" s="35" t="s">
        <v>18</v>
      </c>
      <c r="F25" s="30"/>
      <c r="G25" s="36">
        <v>23</v>
      </c>
      <c r="H25" s="31">
        <f t="shared" si="0"/>
        <v>0</v>
      </c>
      <c r="I25" s="31">
        <f t="shared" si="1"/>
        <v>0</v>
      </c>
      <c r="J25" s="30">
        <f t="shared" si="2"/>
        <v>0</v>
      </c>
    </row>
    <row r="26" spans="1:10" x14ac:dyDescent="0.2">
      <c r="A26" s="26">
        <v>16</v>
      </c>
      <c r="B26" s="38" t="s">
        <v>48</v>
      </c>
      <c r="C26" s="33" t="s">
        <v>49</v>
      </c>
      <c r="D26" s="34">
        <v>3</v>
      </c>
      <c r="E26" s="35" t="s">
        <v>18</v>
      </c>
      <c r="F26" s="30"/>
      <c r="G26" s="36">
        <v>23</v>
      </c>
      <c r="H26" s="31">
        <f t="shared" si="0"/>
        <v>0</v>
      </c>
      <c r="I26" s="31">
        <f t="shared" si="1"/>
        <v>0</v>
      </c>
      <c r="J26" s="30">
        <f t="shared" si="2"/>
        <v>0</v>
      </c>
    </row>
    <row r="27" spans="1:10" x14ac:dyDescent="0.2">
      <c r="A27" s="26">
        <v>17</v>
      </c>
      <c r="B27" s="38" t="s">
        <v>50</v>
      </c>
      <c r="C27" s="33" t="s">
        <v>51</v>
      </c>
      <c r="D27" s="34">
        <v>4</v>
      </c>
      <c r="E27" s="35" t="s">
        <v>18</v>
      </c>
      <c r="F27" s="30"/>
      <c r="G27" s="36">
        <v>23</v>
      </c>
      <c r="H27" s="31">
        <f t="shared" si="0"/>
        <v>0</v>
      </c>
      <c r="I27" s="31">
        <f t="shared" si="1"/>
        <v>0</v>
      </c>
      <c r="J27" s="30">
        <f t="shared" si="2"/>
        <v>0</v>
      </c>
    </row>
    <row r="28" spans="1:10" x14ac:dyDescent="0.2">
      <c r="A28" s="26">
        <v>18</v>
      </c>
      <c r="B28" s="32" t="s">
        <v>52</v>
      </c>
      <c r="C28" s="33" t="s">
        <v>53</v>
      </c>
      <c r="D28" s="34">
        <v>6</v>
      </c>
      <c r="E28" s="35" t="s">
        <v>18</v>
      </c>
      <c r="F28" s="30"/>
      <c r="G28" s="36">
        <v>23</v>
      </c>
      <c r="H28" s="31">
        <f t="shared" si="0"/>
        <v>0</v>
      </c>
      <c r="I28" s="31">
        <f t="shared" si="1"/>
        <v>0</v>
      </c>
      <c r="J28" s="30">
        <f t="shared" si="2"/>
        <v>0</v>
      </c>
    </row>
    <row r="29" spans="1:10" x14ac:dyDescent="0.2">
      <c r="A29" s="26">
        <v>19</v>
      </c>
      <c r="B29" s="32" t="s">
        <v>54</v>
      </c>
      <c r="C29" s="33" t="s">
        <v>55</v>
      </c>
      <c r="D29" s="34">
        <v>50</v>
      </c>
      <c r="E29" s="35" t="s">
        <v>18</v>
      </c>
      <c r="F29" s="30"/>
      <c r="G29" s="36">
        <v>23</v>
      </c>
      <c r="H29" s="31">
        <f t="shared" si="0"/>
        <v>0</v>
      </c>
      <c r="I29" s="31">
        <f t="shared" si="1"/>
        <v>0</v>
      </c>
      <c r="J29" s="30">
        <f t="shared" si="2"/>
        <v>0</v>
      </c>
    </row>
    <row r="30" spans="1:10" ht="25.5" x14ac:dyDescent="0.2">
      <c r="A30" s="26">
        <v>20</v>
      </c>
      <c r="B30" s="44" t="s">
        <v>56</v>
      </c>
      <c r="C30" s="33" t="s">
        <v>57</v>
      </c>
      <c r="D30" s="34">
        <v>80</v>
      </c>
      <c r="E30" s="35" t="s">
        <v>18</v>
      </c>
      <c r="F30" s="30"/>
      <c r="G30" s="36">
        <v>23</v>
      </c>
      <c r="H30" s="31">
        <f t="shared" si="0"/>
        <v>0</v>
      </c>
      <c r="I30" s="31">
        <f t="shared" si="1"/>
        <v>0</v>
      </c>
      <c r="J30" s="30">
        <f t="shared" si="2"/>
        <v>0</v>
      </c>
    </row>
    <row r="31" spans="1:10" ht="25.5" x14ac:dyDescent="0.2">
      <c r="A31" s="26">
        <v>21</v>
      </c>
      <c r="B31" s="44" t="s">
        <v>56</v>
      </c>
      <c r="C31" s="33" t="s">
        <v>58</v>
      </c>
      <c r="D31" s="34">
        <v>70</v>
      </c>
      <c r="E31" s="35" t="s">
        <v>18</v>
      </c>
      <c r="F31" s="30"/>
      <c r="G31" s="36">
        <v>23</v>
      </c>
      <c r="H31" s="31">
        <f t="shared" si="0"/>
        <v>0</v>
      </c>
      <c r="I31" s="31">
        <f t="shared" si="1"/>
        <v>0</v>
      </c>
      <c r="J31" s="30">
        <f t="shared" si="2"/>
        <v>0</v>
      </c>
    </row>
    <row r="32" spans="1:10" ht="25.5" x14ac:dyDescent="0.2">
      <c r="A32" s="26">
        <v>22</v>
      </c>
      <c r="B32" s="44" t="s">
        <v>59</v>
      </c>
      <c r="C32" s="33" t="s">
        <v>60</v>
      </c>
      <c r="D32" s="34">
        <v>80</v>
      </c>
      <c r="E32" s="35" t="s">
        <v>18</v>
      </c>
      <c r="F32" s="30"/>
      <c r="G32" s="36">
        <v>23</v>
      </c>
      <c r="H32" s="31">
        <f t="shared" si="0"/>
        <v>0</v>
      </c>
      <c r="I32" s="31">
        <f t="shared" si="1"/>
        <v>0</v>
      </c>
      <c r="J32" s="30">
        <f t="shared" si="2"/>
        <v>0</v>
      </c>
    </row>
    <row r="33" spans="1:10" ht="25.5" x14ac:dyDescent="0.2">
      <c r="A33" s="26">
        <v>23</v>
      </c>
      <c r="B33" s="32" t="s">
        <v>61</v>
      </c>
      <c r="C33" s="33" t="s">
        <v>62</v>
      </c>
      <c r="D33" s="34">
        <v>35</v>
      </c>
      <c r="E33" s="35" t="s">
        <v>18</v>
      </c>
      <c r="F33" s="30"/>
      <c r="G33" s="36">
        <v>23</v>
      </c>
      <c r="H33" s="31">
        <f t="shared" si="0"/>
        <v>0</v>
      </c>
      <c r="I33" s="31">
        <f t="shared" si="1"/>
        <v>0</v>
      </c>
      <c r="J33" s="30">
        <f t="shared" si="2"/>
        <v>0</v>
      </c>
    </row>
    <row r="34" spans="1:10" x14ac:dyDescent="0.2">
      <c r="A34" s="26">
        <v>24</v>
      </c>
      <c r="B34" s="32" t="s">
        <v>63</v>
      </c>
      <c r="C34" s="33" t="s">
        <v>64</v>
      </c>
      <c r="D34" s="34">
        <v>150</v>
      </c>
      <c r="E34" s="35" t="s">
        <v>18</v>
      </c>
      <c r="F34" s="30"/>
      <c r="G34" s="36">
        <v>23</v>
      </c>
      <c r="H34" s="31">
        <f t="shared" si="0"/>
        <v>0</v>
      </c>
      <c r="I34" s="31">
        <f t="shared" si="1"/>
        <v>0</v>
      </c>
      <c r="J34" s="30">
        <f t="shared" si="2"/>
        <v>0</v>
      </c>
    </row>
    <row r="35" spans="1:10" ht="25.5" x14ac:dyDescent="0.2">
      <c r="A35" s="26">
        <v>25</v>
      </c>
      <c r="B35" s="45" t="s">
        <v>65</v>
      </c>
      <c r="C35" s="46" t="s">
        <v>66</v>
      </c>
      <c r="D35" s="34">
        <v>15</v>
      </c>
      <c r="E35" s="35" t="s">
        <v>18</v>
      </c>
      <c r="F35" s="30"/>
      <c r="G35" s="36">
        <v>23</v>
      </c>
      <c r="H35" s="31">
        <f t="shared" si="0"/>
        <v>0</v>
      </c>
      <c r="I35" s="31">
        <f t="shared" si="1"/>
        <v>0</v>
      </c>
      <c r="J35" s="30">
        <f t="shared" si="2"/>
        <v>0</v>
      </c>
    </row>
    <row r="36" spans="1:10" x14ac:dyDescent="0.2">
      <c r="A36" s="26">
        <v>26</v>
      </c>
      <c r="B36" s="40" t="s">
        <v>67</v>
      </c>
      <c r="C36" s="41" t="s">
        <v>68</v>
      </c>
      <c r="D36" s="29">
        <v>10</v>
      </c>
      <c r="E36" s="29" t="s">
        <v>18</v>
      </c>
      <c r="F36" s="30"/>
      <c r="G36" s="47">
        <v>23</v>
      </c>
      <c r="H36" s="31">
        <f t="shared" si="0"/>
        <v>0</v>
      </c>
      <c r="I36" s="31">
        <f t="shared" si="1"/>
        <v>0</v>
      </c>
      <c r="J36" s="30">
        <f t="shared" si="2"/>
        <v>0</v>
      </c>
    </row>
    <row r="37" spans="1:10" ht="25.5" x14ac:dyDescent="0.2">
      <c r="A37" s="26">
        <v>27</v>
      </c>
      <c r="B37" s="44" t="s">
        <v>69</v>
      </c>
      <c r="C37" s="33" t="s">
        <v>70</v>
      </c>
      <c r="D37" s="34">
        <v>4</v>
      </c>
      <c r="E37" s="35" t="s">
        <v>18</v>
      </c>
      <c r="F37" s="30"/>
      <c r="G37" s="34">
        <v>23</v>
      </c>
      <c r="H37" s="31">
        <f t="shared" si="0"/>
        <v>0</v>
      </c>
      <c r="I37" s="31">
        <f t="shared" si="1"/>
        <v>0</v>
      </c>
      <c r="J37" s="30">
        <f t="shared" si="2"/>
        <v>0</v>
      </c>
    </row>
    <row r="38" spans="1:10" x14ac:dyDescent="0.2">
      <c r="A38" s="26">
        <v>28</v>
      </c>
      <c r="B38" s="40" t="s">
        <v>71</v>
      </c>
      <c r="C38" s="41" t="s">
        <v>72</v>
      </c>
      <c r="D38" s="29">
        <v>100</v>
      </c>
      <c r="E38" s="29" t="s">
        <v>18</v>
      </c>
      <c r="F38" s="30"/>
      <c r="G38" s="48">
        <v>23</v>
      </c>
      <c r="H38" s="31">
        <f t="shared" si="0"/>
        <v>0</v>
      </c>
      <c r="I38" s="31">
        <f t="shared" si="1"/>
        <v>0</v>
      </c>
      <c r="J38" s="30">
        <f t="shared" si="2"/>
        <v>0</v>
      </c>
    </row>
    <row r="39" spans="1:10" x14ac:dyDescent="0.2">
      <c r="A39" s="26">
        <v>29</v>
      </c>
      <c r="B39" s="40" t="s">
        <v>73</v>
      </c>
      <c r="C39" s="41" t="s">
        <v>74</v>
      </c>
      <c r="D39" s="29">
        <v>100</v>
      </c>
      <c r="E39" s="29" t="s">
        <v>18</v>
      </c>
      <c r="F39" s="30"/>
      <c r="G39" s="48">
        <v>23</v>
      </c>
      <c r="H39" s="31">
        <f t="shared" si="0"/>
        <v>0</v>
      </c>
      <c r="I39" s="31">
        <f t="shared" si="1"/>
        <v>0</v>
      </c>
      <c r="J39" s="30">
        <f t="shared" si="2"/>
        <v>0</v>
      </c>
    </row>
    <row r="40" spans="1:10" x14ac:dyDescent="0.2">
      <c r="A40" s="26">
        <v>30</v>
      </c>
      <c r="B40" s="32" t="s">
        <v>75</v>
      </c>
      <c r="C40" s="33" t="s">
        <v>76</v>
      </c>
      <c r="D40" s="49">
        <v>5</v>
      </c>
      <c r="E40" s="35" t="s">
        <v>18</v>
      </c>
      <c r="F40" s="30"/>
      <c r="G40" s="34">
        <v>23</v>
      </c>
      <c r="H40" s="31">
        <f t="shared" si="0"/>
        <v>0</v>
      </c>
      <c r="I40" s="31">
        <f t="shared" si="1"/>
        <v>0</v>
      </c>
      <c r="J40" s="30">
        <f t="shared" si="2"/>
        <v>0</v>
      </c>
    </row>
    <row r="41" spans="1:10" x14ac:dyDescent="0.2">
      <c r="A41" s="26">
        <v>31</v>
      </c>
      <c r="B41" s="32" t="s">
        <v>77</v>
      </c>
      <c r="C41" s="33" t="s">
        <v>78</v>
      </c>
      <c r="D41" s="49">
        <v>5</v>
      </c>
      <c r="E41" s="35" t="s">
        <v>18</v>
      </c>
      <c r="F41" s="30"/>
      <c r="G41" s="34">
        <v>23</v>
      </c>
      <c r="H41" s="31">
        <f t="shared" si="0"/>
        <v>0</v>
      </c>
      <c r="I41" s="31">
        <f t="shared" si="1"/>
        <v>0</v>
      </c>
      <c r="J41" s="30">
        <f t="shared" si="2"/>
        <v>0</v>
      </c>
    </row>
    <row r="42" spans="1:10" x14ac:dyDescent="0.2">
      <c r="A42" s="26">
        <v>32</v>
      </c>
      <c r="B42" s="32" t="s">
        <v>79</v>
      </c>
      <c r="C42" s="33" t="s">
        <v>80</v>
      </c>
      <c r="D42" s="49">
        <v>3</v>
      </c>
      <c r="E42" s="35" t="s">
        <v>18</v>
      </c>
      <c r="F42" s="30"/>
      <c r="G42" s="34">
        <v>23</v>
      </c>
      <c r="H42" s="31">
        <f t="shared" si="0"/>
        <v>0</v>
      </c>
      <c r="I42" s="31">
        <f t="shared" si="1"/>
        <v>0</v>
      </c>
      <c r="J42" s="30">
        <f t="shared" si="2"/>
        <v>0</v>
      </c>
    </row>
    <row r="43" spans="1:10" x14ac:dyDescent="0.2">
      <c r="A43" s="26">
        <v>33</v>
      </c>
      <c r="B43" s="32" t="s">
        <v>81</v>
      </c>
      <c r="C43" s="33" t="s">
        <v>82</v>
      </c>
      <c r="D43" s="39">
        <v>1</v>
      </c>
      <c r="E43" s="35" t="s">
        <v>18</v>
      </c>
      <c r="F43" s="30"/>
      <c r="G43" s="34">
        <v>23</v>
      </c>
      <c r="H43" s="31">
        <f t="shared" si="0"/>
        <v>0</v>
      </c>
      <c r="I43" s="31">
        <f t="shared" si="1"/>
        <v>0</v>
      </c>
      <c r="J43" s="30">
        <f t="shared" si="2"/>
        <v>0</v>
      </c>
    </row>
    <row r="44" spans="1:10" x14ac:dyDescent="0.2">
      <c r="A44" s="26">
        <v>34</v>
      </c>
      <c r="B44" s="45" t="s">
        <v>83</v>
      </c>
      <c r="C44" s="46" t="s">
        <v>84</v>
      </c>
      <c r="D44" s="34">
        <v>10</v>
      </c>
      <c r="E44" s="35" t="s">
        <v>18</v>
      </c>
      <c r="F44" s="30"/>
      <c r="G44" s="34">
        <v>23</v>
      </c>
      <c r="H44" s="31">
        <f t="shared" si="0"/>
        <v>0</v>
      </c>
      <c r="I44" s="31">
        <f t="shared" si="1"/>
        <v>0</v>
      </c>
      <c r="J44" s="30">
        <f t="shared" si="2"/>
        <v>0</v>
      </c>
    </row>
    <row r="45" spans="1:10" x14ac:dyDescent="0.2">
      <c r="A45" s="26">
        <v>35</v>
      </c>
      <c r="B45" s="40" t="s">
        <v>85</v>
      </c>
      <c r="C45" s="41" t="s">
        <v>86</v>
      </c>
      <c r="D45" s="29">
        <v>3</v>
      </c>
      <c r="E45" s="29" t="s">
        <v>18</v>
      </c>
      <c r="F45" s="30"/>
      <c r="G45" s="48">
        <v>23</v>
      </c>
      <c r="H45" s="31">
        <f t="shared" si="0"/>
        <v>0</v>
      </c>
      <c r="I45" s="31">
        <f t="shared" si="1"/>
        <v>0</v>
      </c>
      <c r="J45" s="30">
        <f t="shared" si="2"/>
        <v>0</v>
      </c>
    </row>
    <row r="46" spans="1:10" ht="25.5" x14ac:dyDescent="0.2">
      <c r="A46" s="26">
        <v>36</v>
      </c>
      <c r="B46" s="32" t="s">
        <v>87</v>
      </c>
      <c r="C46" s="33" t="s">
        <v>88</v>
      </c>
      <c r="D46" s="34">
        <v>100</v>
      </c>
      <c r="E46" s="35" t="s">
        <v>18</v>
      </c>
      <c r="F46" s="30"/>
      <c r="G46" s="34">
        <v>23</v>
      </c>
      <c r="H46" s="31">
        <f t="shared" si="0"/>
        <v>0</v>
      </c>
      <c r="I46" s="31">
        <f t="shared" si="1"/>
        <v>0</v>
      </c>
      <c r="J46" s="30">
        <f t="shared" si="2"/>
        <v>0</v>
      </c>
    </row>
    <row r="47" spans="1:10" x14ac:dyDescent="0.2">
      <c r="A47" s="26">
        <v>37</v>
      </c>
      <c r="B47" s="32" t="s">
        <v>89</v>
      </c>
      <c r="C47" s="33" t="s">
        <v>90</v>
      </c>
      <c r="D47" s="34">
        <v>100</v>
      </c>
      <c r="E47" s="35" t="s">
        <v>18</v>
      </c>
      <c r="F47" s="30"/>
      <c r="G47" s="34">
        <v>23</v>
      </c>
      <c r="H47" s="31">
        <f t="shared" si="0"/>
        <v>0</v>
      </c>
      <c r="I47" s="31">
        <f t="shared" si="1"/>
        <v>0</v>
      </c>
      <c r="J47" s="30">
        <f t="shared" si="2"/>
        <v>0</v>
      </c>
    </row>
    <row r="48" spans="1:10" x14ac:dyDescent="0.2">
      <c r="A48" s="26">
        <v>38</v>
      </c>
      <c r="B48" s="32" t="s">
        <v>91</v>
      </c>
      <c r="C48" s="33" t="s">
        <v>92</v>
      </c>
      <c r="D48" s="34">
        <v>100</v>
      </c>
      <c r="E48" s="35" t="s">
        <v>18</v>
      </c>
      <c r="F48" s="30"/>
      <c r="G48" s="34">
        <v>23</v>
      </c>
      <c r="H48" s="31">
        <f t="shared" si="0"/>
        <v>0</v>
      </c>
      <c r="I48" s="31">
        <f t="shared" si="1"/>
        <v>0</v>
      </c>
      <c r="J48" s="30">
        <f t="shared" si="2"/>
        <v>0</v>
      </c>
    </row>
    <row r="49" spans="1:12" x14ac:dyDescent="0.2">
      <c r="A49" s="26">
        <v>39</v>
      </c>
      <c r="B49" s="32" t="s">
        <v>93</v>
      </c>
      <c r="C49" s="33" t="s">
        <v>94</v>
      </c>
      <c r="D49" s="34">
        <v>100</v>
      </c>
      <c r="E49" s="35" t="s">
        <v>18</v>
      </c>
      <c r="F49" s="30"/>
      <c r="G49" s="34">
        <v>23</v>
      </c>
      <c r="H49" s="31">
        <f t="shared" si="0"/>
        <v>0</v>
      </c>
      <c r="I49" s="31">
        <f t="shared" si="1"/>
        <v>0</v>
      </c>
      <c r="J49" s="30">
        <f t="shared" si="2"/>
        <v>0</v>
      </c>
    </row>
    <row r="50" spans="1:12" ht="25.5" x14ac:dyDescent="0.2">
      <c r="A50" s="26">
        <v>40</v>
      </c>
      <c r="B50" s="40" t="s">
        <v>95</v>
      </c>
      <c r="C50" s="41" t="s">
        <v>96</v>
      </c>
      <c r="D50" s="29">
        <v>100</v>
      </c>
      <c r="E50" s="29" t="s">
        <v>18</v>
      </c>
      <c r="F50" s="30"/>
      <c r="G50" s="48">
        <v>23</v>
      </c>
      <c r="H50" s="31">
        <f t="shared" si="0"/>
        <v>0</v>
      </c>
      <c r="I50" s="31">
        <f t="shared" si="1"/>
        <v>0</v>
      </c>
      <c r="J50" s="30">
        <f t="shared" si="2"/>
        <v>0</v>
      </c>
    </row>
    <row r="51" spans="1:12" ht="25.5" x14ac:dyDescent="0.2">
      <c r="A51" s="26">
        <v>41</v>
      </c>
      <c r="B51" s="32" t="s">
        <v>97</v>
      </c>
      <c r="C51" s="33" t="s">
        <v>98</v>
      </c>
      <c r="D51" s="34">
        <v>20</v>
      </c>
      <c r="E51" s="35" t="s">
        <v>18</v>
      </c>
      <c r="F51" s="30"/>
      <c r="G51" s="34">
        <v>23</v>
      </c>
      <c r="H51" s="31">
        <f t="shared" si="0"/>
        <v>0</v>
      </c>
      <c r="I51" s="31">
        <f t="shared" si="1"/>
        <v>0</v>
      </c>
      <c r="J51" s="30">
        <f t="shared" si="2"/>
        <v>0</v>
      </c>
    </row>
    <row r="52" spans="1:12" ht="25.5" x14ac:dyDescent="0.2">
      <c r="A52" s="26">
        <v>42</v>
      </c>
      <c r="B52" s="32" t="s">
        <v>99</v>
      </c>
      <c r="C52" s="33" t="s">
        <v>100</v>
      </c>
      <c r="D52" s="34">
        <v>85</v>
      </c>
      <c r="E52" s="35" t="s">
        <v>18</v>
      </c>
      <c r="F52" s="30"/>
      <c r="G52" s="34">
        <v>23</v>
      </c>
      <c r="H52" s="31">
        <f t="shared" si="0"/>
        <v>0</v>
      </c>
      <c r="I52" s="31">
        <f t="shared" si="1"/>
        <v>0</v>
      </c>
      <c r="J52" s="30">
        <f t="shared" si="2"/>
        <v>0</v>
      </c>
    </row>
    <row r="53" spans="1:12" ht="25.5" x14ac:dyDescent="0.2">
      <c r="A53" s="26">
        <v>43</v>
      </c>
      <c r="B53" s="32" t="s">
        <v>101</v>
      </c>
      <c r="C53" s="33" t="s">
        <v>102</v>
      </c>
      <c r="D53" s="34">
        <v>70</v>
      </c>
      <c r="E53" s="35" t="s">
        <v>18</v>
      </c>
      <c r="F53" s="30"/>
      <c r="G53" s="34">
        <v>23</v>
      </c>
      <c r="H53" s="31">
        <f t="shared" si="0"/>
        <v>0</v>
      </c>
      <c r="I53" s="31">
        <f t="shared" si="1"/>
        <v>0</v>
      </c>
      <c r="J53" s="30">
        <f t="shared" si="2"/>
        <v>0</v>
      </c>
    </row>
    <row r="54" spans="1:12" ht="25.5" x14ac:dyDescent="0.2">
      <c r="A54" s="26">
        <v>44</v>
      </c>
      <c r="B54" s="32" t="s">
        <v>103</v>
      </c>
      <c r="C54" s="33" t="s">
        <v>104</v>
      </c>
      <c r="D54" s="34">
        <v>100</v>
      </c>
      <c r="E54" s="35" t="s">
        <v>18</v>
      </c>
      <c r="F54" s="30"/>
      <c r="G54" s="34">
        <v>23</v>
      </c>
      <c r="H54" s="31">
        <f t="shared" si="0"/>
        <v>0</v>
      </c>
      <c r="I54" s="31">
        <f t="shared" si="1"/>
        <v>0</v>
      </c>
      <c r="J54" s="30">
        <f t="shared" si="2"/>
        <v>0</v>
      </c>
    </row>
    <row r="55" spans="1:12" ht="25.5" x14ac:dyDescent="0.2">
      <c r="A55" s="26">
        <v>45</v>
      </c>
      <c r="B55" s="32" t="s">
        <v>105</v>
      </c>
      <c r="C55" s="33" t="s">
        <v>106</v>
      </c>
      <c r="D55" s="34">
        <v>130</v>
      </c>
      <c r="E55" s="35" t="s">
        <v>18</v>
      </c>
      <c r="F55" s="30"/>
      <c r="G55" s="34">
        <v>23</v>
      </c>
      <c r="H55" s="31">
        <f t="shared" si="0"/>
        <v>0</v>
      </c>
      <c r="I55" s="31">
        <f t="shared" si="1"/>
        <v>0</v>
      </c>
      <c r="J55" s="30">
        <f t="shared" si="2"/>
        <v>0</v>
      </c>
    </row>
    <row r="56" spans="1:12" ht="24" customHeight="1" x14ac:dyDescent="0.2">
      <c r="A56" s="26">
        <v>46</v>
      </c>
      <c r="B56" s="32" t="s">
        <v>115</v>
      </c>
      <c r="C56" s="33" t="s">
        <v>116</v>
      </c>
      <c r="D56" s="34">
        <v>10</v>
      </c>
      <c r="E56" s="35" t="s">
        <v>18</v>
      </c>
      <c r="F56" s="30"/>
      <c r="G56" s="34">
        <v>23</v>
      </c>
      <c r="H56" s="31">
        <f t="shared" si="0"/>
        <v>0</v>
      </c>
      <c r="I56" s="31">
        <f t="shared" si="1"/>
        <v>0</v>
      </c>
      <c r="J56" s="30">
        <f t="shared" si="2"/>
        <v>0</v>
      </c>
    </row>
    <row r="57" spans="1:12" ht="25.5" x14ac:dyDescent="0.2">
      <c r="A57" s="26">
        <v>47</v>
      </c>
      <c r="B57" s="32" t="s">
        <v>107</v>
      </c>
      <c r="C57" s="33" t="s">
        <v>108</v>
      </c>
      <c r="D57" s="34">
        <v>30</v>
      </c>
      <c r="E57" s="35" t="s">
        <v>18</v>
      </c>
      <c r="F57" s="30"/>
      <c r="G57" s="34">
        <v>23</v>
      </c>
      <c r="H57" s="31">
        <f t="shared" si="0"/>
        <v>0</v>
      </c>
      <c r="I57" s="31">
        <f t="shared" si="1"/>
        <v>0</v>
      </c>
      <c r="J57" s="30">
        <f t="shared" si="2"/>
        <v>0</v>
      </c>
    </row>
    <row r="58" spans="1:12" x14ac:dyDescent="0.2">
      <c r="A58" s="50"/>
      <c r="B58" s="27"/>
      <c r="C58" s="51"/>
      <c r="D58" s="52"/>
      <c r="E58" s="52"/>
      <c r="F58" s="53"/>
      <c r="G58" s="52"/>
      <c r="H58" s="53"/>
      <c r="I58" s="54">
        <f>SUM(I11:I57)</f>
        <v>0</v>
      </c>
      <c r="J58" s="54">
        <f>SUM(J11:J57)</f>
        <v>0</v>
      </c>
    </row>
    <row r="60" spans="1:12" x14ac:dyDescent="0.2">
      <c r="A60" s="57" t="s">
        <v>109</v>
      </c>
      <c r="B60" s="57"/>
      <c r="C60" s="57"/>
      <c r="D60" s="52"/>
      <c r="E60" s="52"/>
      <c r="F60" s="50"/>
      <c r="G60" s="52"/>
      <c r="H60" s="50"/>
      <c r="I60" s="50"/>
      <c r="J60" s="50"/>
      <c r="K60" s="50"/>
      <c r="L60" s="50"/>
    </row>
    <row r="61" spans="1:12" ht="14.25" customHeight="1" x14ac:dyDescent="0.2">
      <c r="A61" s="58" t="s">
        <v>110</v>
      </c>
      <c r="B61" s="58"/>
      <c r="C61" s="58"/>
      <c r="D61" s="58"/>
      <c r="E61" s="58"/>
      <c r="F61" s="50"/>
      <c r="G61" s="52"/>
      <c r="H61" s="50"/>
      <c r="I61" s="50"/>
      <c r="J61" s="50"/>
      <c r="K61" s="50"/>
      <c r="L61" s="50"/>
    </row>
    <row r="62" spans="1:12" x14ac:dyDescent="0.2">
      <c r="A62" s="58"/>
      <c r="B62" s="58"/>
      <c r="C62" s="58"/>
      <c r="D62" s="58"/>
      <c r="E62" s="58"/>
      <c r="F62" s="50"/>
      <c r="G62" s="52"/>
      <c r="H62" s="50"/>
      <c r="I62" s="50"/>
      <c r="J62" s="50"/>
      <c r="K62" s="50"/>
      <c r="L62" s="50"/>
    </row>
    <row r="63" spans="1:12" x14ac:dyDescent="0.2">
      <c r="A63" s="58"/>
      <c r="B63" s="58"/>
      <c r="C63" s="58"/>
      <c r="D63" s="58"/>
      <c r="E63" s="58"/>
      <c r="F63" s="50"/>
      <c r="G63" s="52"/>
      <c r="H63" s="50"/>
      <c r="I63" s="50"/>
      <c r="J63" s="50"/>
      <c r="K63" s="50"/>
      <c r="L63" s="50"/>
    </row>
    <row r="64" spans="1:12" ht="14.25" customHeight="1" x14ac:dyDescent="0.2">
      <c r="A64" s="58"/>
      <c r="B64" s="58"/>
      <c r="C64" s="58"/>
      <c r="D64" s="58"/>
      <c r="E64" s="58"/>
      <c r="F64" s="50"/>
      <c r="G64" s="52"/>
      <c r="H64" s="50"/>
      <c r="I64" s="50"/>
      <c r="J64" s="50"/>
      <c r="K64" s="50"/>
      <c r="L64" s="50"/>
    </row>
    <row r="65" spans="1:12" ht="3" customHeight="1" x14ac:dyDescent="0.2">
      <c r="A65" s="58"/>
      <c r="B65" s="58"/>
      <c r="C65" s="58"/>
      <c r="D65" s="58"/>
      <c r="E65" s="58"/>
      <c r="F65" s="50"/>
      <c r="G65" s="52"/>
      <c r="H65" s="50"/>
      <c r="I65" s="50"/>
      <c r="J65" s="50"/>
      <c r="K65" s="50"/>
      <c r="L65" s="50"/>
    </row>
    <row r="66" spans="1:12" x14ac:dyDescent="0.2">
      <c r="A66" s="50"/>
      <c r="B66" s="27"/>
      <c r="C66" s="51"/>
      <c r="D66" s="52"/>
      <c r="E66" s="52"/>
      <c r="F66" s="50"/>
      <c r="G66" s="52"/>
      <c r="H66" s="52" t="s">
        <v>111</v>
      </c>
      <c r="I66" s="50"/>
      <c r="K66" s="50"/>
      <c r="L66" s="50"/>
    </row>
    <row r="67" spans="1:12" x14ac:dyDescent="0.2">
      <c r="A67" s="50"/>
      <c r="B67" s="27"/>
      <c r="C67" s="51"/>
      <c r="D67" s="52"/>
      <c r="E67" s="52"/>
      <c r="F67" s="50"/>
      <c r="G67" s="52"/>
      <c r="H67" s="52" t="s">
        <v>112</v>
      </c>
      <c r="I67" s="50"/>
      <c r="K67" s="50"/>
      <c r="L67" s="50"/>
    </row>
    <row r="68" spans="1:12" x14ac:dyDescent="0.2">
      <c r="A68" s="50"/>
      <c r="B68" s="27"/>
      <c r="C68" s="51"/>
      <c r="D68" s="52"/>
      <c r="E68" s="52"/>
      <c r="F68" s="50"/>
      <c r="G68" s="52"/>
      <c r="H68" s="52" t="s">
        <v>113</v>
      </c>
      <c r="I68" s="50"/>
      <c r="K68" s="50"/>
      <c r="L68" s="50"/>
    </row>
    <row r="69" spans="1:12" x14ac:dyDescent="0.2">
      <c r="A69" s="50"/>
      <c r="B69" s="27"/>
      <c r="C69" s="51"/>
      <c r="D69" s="52"/>
      <c r="E69" s="52"/>
      <c r="F69" s="50"/>
      <c r="G69" s="52"/>
      <c r="H69" s="50"/>
      <c r="I69" s="50"/>
      <c r="J69" s="50"/>
      <c r="K69" s="50"/>
      <c r="L69" s="50"/>
    </row>
    <row r="70" spans="1:12" x14ac:dyDescent="0.2">
      <c r="A70" s="50"/>
      <c r="B70" s="27"/>
      <c r="C70" s="51"/>
      <c r="D70" s="52"/>
      <c r="E70" s="52"/>
      <c r="F70" s="50"/>
      <c r="G70" s="52"/>
      <c r="H70" s="50"/>
      <c r="I70" s="50"/>
      <c r="J70" s="50"/>
      <c r="K70" s="50"/>
      <c r="L70" s="50"/>
    </row>
  </sheetData>
  <mergeCells count="4">
    <mergeCell ref="A7:J7"/>
    <mergeCell ref="A9:J9"/>
    <mergeCell ref="A60:C60"/>
    <mergeCell ref="A61:E6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2025-04-14T05:46:17Z</dcterms:modified>
</cp:coreProperties>
</file>