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3" r:id="rId1"/>
    <sheet name="Arkusz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3" l="1"/>
  <c r="J54" i="3" s="1"/>
  <c r="G55" i="3"/>
  <c r="J55" i="3" s="1"/>
  <c r="G56" i="3"/>
  <c r="J56" i="3" s="1"/>
  <c r="H53" i="3"/>
  <c r="K53" i="3" s="1"/>
  <c r="H54" i="3"/>
  <c r="K54" i="3" s="1"/>
  <c r="H55" i="3"/>
  <c r="K55" i="3" s="1"/>
  <c r="H56" i="3"/>
  <c r="K56" i="3" s="1"/>
  <c r="G53" i="3"/>
  <c r="J53" i="3" s="1"/>
  <c r="H13" i="3"/>
  <c r="K13" i="3" s="1"/>
  <c r="H14" i="3"/>
  <c r="K14" i="3" s="1"/>
  <c r="H15" i="3"/>
  <c r="K15" i="3" s="1"/>
  <c r="H16" i="3"/>
  <c r="K16" i="3" s="1"/>
  <c r="H17" i="3"/>
  <c r="K17" i="3" s="1"/>
  <c r="H18" i="3"/>
  <c r="K18" i="3" s="1"/>
  <c r="H19" i="3"/>
  <c r="K19" i="3" s="1"/>
  <c r="H20" i="3"/>
  <c r="K20" i="3" s="1"/>
  <c r="H21" i="3"/>
  <c r="K21" i="3" s="1"/>
  <c r="H22" i="3"/>
  <c r="K22" i="3" s="1"/>
  <c r="H23" i="3"/>
  <c r="K23" i="3" s="1"/>
  <c r="H24" i="3"/>
  <c r="K24" i="3" s="1"/>
  <c r="H25" i="3"/>
  <c r="K25" i="3" s="1"/>
  <c r="H26" i="3"/>
  <c r="K26" i="3" s="1"/>
  <c r="H27" i="3"/>
  <c r="K27" i="3" s="1"/>
  <c r="H28" i="3"/>
  <c r="K28" i="3" s="1"/>
  <c r="H29" i="3"/>
  <c r="K29" i="3" s="1"/>
  <c r="H30" i="3"/>
  <c r="K30" i="3" s="1"/>
  <c r="H31" i="3"/>
  <c r="K31" i="3" s="1"/>
  <c r="H32" i="3"/>
  <c r="K32" i="3" s="1"/>
  <c r="H33" i="3"/>
  <c r="K33" i="3" s="1"/>
  <c r="H34" i="3"/>
  <c r="K34" i="3" s="1"/>
  <c r="H35" i="3"/>
  <c r="K35" i="3" s="1"/>
  <c r="H36" i="3"/>
  <c r="K36" i="3" s="1"/>
  <c r="H37" i="3"/>
  <c r="K37" i="3" s="1"/>
  <c r="H38" i="3"/>
  <c r="K38" i="3" s="1"/>
  <c r="H39" i="3"/>
  <c r="K39" i="3" s="1"/>
  <c r="H40" i="3"/>
  <c r="K40" i="3" s="1"/>
  <c r="H41" i="3"/>
  <c r="K41" i="3" s="1"/>
  <c r="H42" i="3"/>
  <c r="K42" i="3" s="1"/>
  <c r="H43" i="3"/>
  <c r="K43" i="3" s="1"/>
  <c r="H44" i="3"/>
  <c r="K44" i="3" s="1"/>
  <c r="H45" i="3"/>
  <c r="K45" i="3" s="1"/>
  <c r="H46" i="3"/>
  <c r="K46" i="3" s="1"/>
  <c r="H47" i="3"/>
  <c r="K47" i="3" s="1"/>
  <c r="H48" i="3"/>
  <c r="K48" i="3" s="1"/>
  <c r="H49" i="3"/>
  <c r="K49" i="3" s="1"/>
  <c r="H50" i="3"/>
  <c r="K50" i="3" s="1"/>
  <c r="H51" i="3"/>
  <c r="K51" i="3" s="1"/>
  <c r="H52" i="3"/>
  <c r="K52" i="3" s="1"/>
  <c r="H57" i="3"/>
  <c r="K57" i="3" s="1"/>
  <c r="H58" i="3"/>
  <c r="K58" i="3" s="1"/>
  <c r="H59" i="3"/>
  <c r="K59" i="3" s="1"/>
  <c r="H60" i="3"/>
  <c r="K60" i="3" s="1"/>
  <c r="H61" i="3"/>
  <c r="K61" i="3" s="1"/>
  <c r="H62" i="3"/>
  <c r="K62" i="3" s="1"/>
  <c r="H63" i="3"/>
  <c r="K63" i="3" s="1"/>
  <c r="H64" i="3"/>
  <c r="K64" i="3" s="1"/>
  <c r="H65" i="3"/>
  <c r="K65" i="3" s="1"/>
  <c r="H66" i="3"/>
  <c r="K66" i="3" s="1"/>
  <c r="H67" i="3"/>
  <c r="K67" i="3" s="1"/>
  <c r="H68" i="3"/>
  <c r="K68" i="3" s="1"/>
  <c r="H69" i="3"/>
  <c r="K69" i="3" s="1"/>
  <c r="H12" i="3"/>
  <c r="K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J29" i="3" s="1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7" i="3"/>
  <c r="J37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12" i="3"/>
  <c r="J70" i="3" l="1"/>
  <c r="K70" i="3"/>
</calcChain>
</file>

<file path=xl/sharedStrings.xml><?xml version="1.0" encoding="utf-8"?>
<sst xmlns="http://schemas.openxmlformats.org/spreadsheetml/2006/main" count="164" uniqueCount="60">
  <si>
    <t>Lp.</t>
  </si>
  <si>
    <t>KOD ODPADU</t>
  </si>
  <si>
    <t>03 01 05</t>
  </si>
  <si>
    <t>08 01 99</t>
  </si>
  <si>
    <t>15 01 02</t>
  </si>
  <si>
    <t>15 01 10*</t>
  </si>
  <si>
    <t>15 01 11*</t>
  </si>
  <si>
    <t>15 02 02*</t>
  </si>
  <si>
    <t>15 02 03</t>
  </si>
  <si>
    <t>16 01 07*</t>
  </si>
  <si>
    <t>16 01 12</t>
  </si>
  <si>
    <t>16 01 19</t>
  </si>
  <si>
    <t>16 01 20</t>
  </si>
  <si>
    <t>16 80 01</t>
  </si>
  <si>
    <t>17 02 01</t>
  </si>
  <si>
    <t>17 02 02</t>
  </si>
  <si>
    <t>17 02 03</t>
  </si>
  <si>
    <t>17 09 04</t>
  </si>
  <si>
    <t>17 01 03</t>
  </si>
  <si>
    <t>08 01 11*</t>
  </si>
  <si>
    <t>03 01 04*</t>
  </si>
  <si>
    <t>16 06 05</t>
  </si>
  <si>
    <t>12 01 13</t>
  </si>
  <si>
    <t>podatkek VAT [%]</t>
  </si>
  <si>
    <t>Słownie wartość netto w zł.……………………………………………………………………………………………………………………………………………………………………</t>
  </si>
  <si>
    <t>FORMULARZ CENOWY</t>
  </si>
  <si>
    <t>Załącznik nr 2 do umowy/ SWZ</t>
  </si>
  <si>
    <t xml:space="preserve">Formularz musi być podpisany przez osobę lub osoby uprawnione do reprezentowania firmy kwalifikowanym podpisem elektronicznym i przekazany Zamawiającemu wraz z dokumentami potwierdzającymi prawo do reprezentacji Wykonawcy przez osobę podpisującą ofertę </t>
  </si>
  <si>
    <t xml:space="preserve">Miejscowość </t>
  </si>
  <si>
    <t xml:space="preserve">Przasnysz </t>
  </si>
  <si>
    <t xml:space="preserve">06 04 04* </t>
  </si>
  <si>
    <t xml:space="preserve">15 02 03 </t>
  </si>
  <si>
    <t xml:space="preserve">17 02 02 </t>
  </si>
  <si>
    <t xml:space="preserve">Lipowiec </t>
  </si>
  <si>
    <t>ilość odpadu PODSTAWA  [kg]</t>
  </si>
  <si>
    <t xml:space="preserve">Cena jednostkowa netto za 1 kg odpadu </t>
  </si>
  <si>
    <r>
      <t xml:space="preserve">Wartość netto </t>
    </r>
    <r>
      <rPr>
        <b/>
        <u/>
        <sz val="8"/>
        <color rgb="FF000000"/>
        <rFont val="Arial"/>
        <family val="2"/>
        <charset val="238"/>
      </rPr>
      <t>PODSTAWA</t>
    </r>
    <r>
      <rPr>
        <b/>
        <sz val="8"/>
        <color rgb="FF000000"/>
        <rFont val="Arial"/>
        <family val="2"/>
        <charset val="238"/>
      </rPr>
      <t xml:space="preserve"> [zł] [kol.4 x kol.6]</t>
    </r>
  </si>
  <si>
    <r>
      <t xml:space="preserve">Wartość netto </t>
    </r>
    <r>
      <rPr>
        <b/>
        <u/>
        <sz val="8"/>
        <color rgb="FF000000"/>
        <rFont val="Arial"/>
        <family val="2"/>
        <charset val="238"/>
      </rPr>
      <t xml:space="preserve">OPCJI </t>
    </r>
    <r>
      <rPr>
        <b/>
        <sz val="8"/>
        <color rgb="FF000000"/>
        <rFont val="Arial"/>
        <family val="2"/>
        <charset val="238"/>
      </rPr>
      <t xml:space="preserve"> [zł] [kol.5 x kol.6]</t>
    </r>
  </si>
  <si>
    <r>
      <t xml:space="preserve">Wartość brutto </t>
    </r>
    <r>
      <rPr>
        <b/>
        <u/>
        <sz val="8"/>
        <color rgb="FF000000"/>
        <rFont val="Arial"/>
        <family val="2"/>
        <charset val="238"/>
      </rPr>
      <t>PODSTAWA</t>
    </r>
    <r>
      <rPr>
        <b/>
        <sz val="8"/>
        <color rgb="FF000000"/>
        <rFont val="Arial"/>
        <family val="2"/>
        <charset val="238"/>
      </rPr>
      <t xml:space="preserve"> [zł] [kol.7 x kol.9]</t>
    </r>
  </si>
  <si>
    <r>
      <t xml:space="preserve">Wartość brutto </t>
    </r>
    <r>
      <rPr>
        <b/>
        <u/>
        <sz val="8"/>
        <color rgb="FF000000"/>
        <rFont val="Arial"/>
        <family val="2"/>
        <charset val="238"/>
      </rPr>
      <t>OPCJA</t>
    </r>
    <r>
      <rPr>
        <b/>
        <sz val="8"/>
        <color rgb="FF000000"/>
        <rFont val="Arial"/>
        <family val="2"/>
        <charset val="238"/>
      </rPr>
      <t xml:space="preserve"> [zł] [kol.8 x kol.9]</t>
    </r>
  </si>
  <si>
    <t>Razem PODSTAWA + OPCJA</t>
  </si>
  <si>
    <t xml:space="preserve">19 08 01 </t>
  </si>
  <si>
    <t>Omulew</t>
  </si>
  <si>
    <t xml:space="preserve">Zakres usługi: </t>
  </si>
  <si>
    <t xml:space="preserve">ilość odpadu    OPCJA          [kg] </t>
  </si>
  <si>
    <t xml:space="preserve">22 Wojskowy Oddział Gospodarczy Olsztyn     ul. Saperska 1                          10-073 Olsztyn </t>
  </si>
  <si>
    <r>
      <t xml:space="preserve">………………………………………………………………………………………………………………………..                 </t>
    </r>
    <r>
      <rPr>
        <sz val="8"/>
        <color theme="1"/>
        <rFont val="Calibri"/>
        <family val="2"/>
        <charset val="238"/>
        <scheme val="minor"/>
      </rPr>
      <t>(dane firmy składającego oferte)</t>
    </r>
  </si>
  <si>
    <r>
      <t xml:space="preserve">Zamawiający przewiduje zastosowanie prawa opcji.  </t>
    </r>
    <r>
      <rPr>
        <sz val="11"/>
        <color rgb="FF000000"/>
        <rFont val="Arial"/>
        <family val="2"/>
        <charset val="238"/>
      </rPr>
      <t xml:space="preserve">Prawo opcji – zgodnie z zapisami umowy, </t>
    </r>
    <r>
      <rPr>
        <b/>
        <u/>
        <sz val="11"/>
        <color rgb="FF000000"/>
        <rFont val="Arial"/>
        <family val="2"/>
        <charset val="238"/>
      </rPr>
      <t>w ilościach przez niego wskazanych</t>
    </r>
    <r>
      <rPr>
        <b/>
        <sz val="11"/>
        <color rgb="FF00000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w terminie i miejscach (Lidzbark Warmiński ul. Orencka, ul. Przystaniowa, Lipowiec, Omulew, Przasnysz, Ciechanów, Olsztyn ul. Saperska, ul. Jagiellończyka, ul. Dąbrowskiego) objętych w umowie na podstawie cen jednostkowych określonych w formularzu cenowym.</t>
    </r>
  </si>
  <si>
    <r>
      <t xml:space="preserve">Przedmiot zamówienia: </t>
    </r>
    <r>
      <rPr>
        <b/>
        <sz val="11"/>
        <color theme="1"/>
        <rFont val="Arial"/>
        <family val="2"/>
        <charset val="238"/>
      </rPr>
      <t>Odbiór, transport i przetworzenie odpadów niebezpiecznych i innych niż niebezpieczne z rejonu działania 22 Wojskowego Oddziału Gospodarczego w Olsztynie</t>
    </r>
    <r>
      <rPr>
        <sz val="11"/>
        <color theme="1"/>
        <rFont val="Arial"/>
        <family val="2"/>
        <charset val="238"/>
      </rPr>
      <t xml:space="preserve"> </t>
    </r>
  </si>
  <si>
    <t xml:space="preserve">Ciechanów </t>
  </si>
  <si>
    <t xml:space="preserve">Lidzbark Warmiński                       ul. Ornecka,                    ul. Przystaniowa </t>
  </si>
  <si>
    <t xml:space="preserve">Olsztyn ul. Saperska/       ul. Dąbrowskiego/         ul. Jagiellończyka </t>
  </si>
  <si>
    <r>
      <t xml:space="preserve">Słownie wartość brutto </t>
    </r>
    <r>
      <rPr>
        <b/>
        <u/>
        <sz val="11"/>
        <rFont val="Arial"/>
        <family val="2"/>
        <charset val="238"/>
      </rPr>
      <t>zakresu podstawowego</t>
    </r>
    <r>
      <rPr>
        <sz val="11"/>
        <color rgb="FF000000"/>
        <rFont val="Arial"/>
        <family val="2"/>
        <charset val="238"/>
      </rPr>
      <t xml:space="preserve"> w zł.…………………………………………………………………………………………………………………………………………………………</t>
    </r>
  </si>
  <si>
    <r>
      <t xml:space="preserve">Słownie wartość brutto </t>
    </r>
    <r>
      <rPr>
        <b/>
        <u/>
        <sz val="11"/>
        <rFont val="Arial"/>
        <family val="2"/>
        <charset val="238"/>
      </rPr>
      <t xml:space="preserve">zakresu OPCJI  </t>
    </r>
    <r>
      <rPr>
        <sz val="11"/>
        <rFont val="Arial"/>
        <family val="2"/>
        <charset val="238"/>
      </rPr>
      <t>w zł.…………………………………………………………………………………………………………………………………………………………</t>
    </r>
  </si>
  <si>
    <r>
      <t>Słownie wartość brutto</t>
    </r>
    <r>
      <rPr>
        <b/>
        <u/>
        <sz val="11"/>
        <color rgb="FF000000"/>
        <rFont val="Arial"/>
        <family val="2"/>
        <charset val="238"/>
      </rPr>
      <t xml:space="preserve"> RAZEM</t>
    </r>
    <r>
      <rPr>
        <sz val="11"/>
        <color rgb="FF000000"/>
        <rFont val="Arial"/>
        <family val="2"/>
        <charset val="238"/>
      </rPr>
      <t xml:space="preserve"> w zł.…………………………………………………………………………………………………………………………………………………………</t>
    </r>
  </si>
  <si>
    <r>
      <t xml:space="preserve">Wartość brutto </t>
    </r>
    <r>
      <rPr>
        <b/>
        <u/>
        <sz val="11"/>
        <rFont val="Arial"/>
        <family val="2"/>
        <charset val="238"/>
      </rPr>
      <t xml:space="preserve">zakresu OPCJI  </t>
    </r>
    <r>
      <rPr>
        <sz val="11"/>
        <rFont val="Arial"/>
        <family val="2"/>
        <charset val="238"/>
      </rPr>
      <t>w zł.…………………………………………………………………………………………………………………………………………………………</t>
    </r>
  </si>
  <si>
    <r>
      <t xml:space="preserve">Wartość brutto </t>
    </r>
    <r>
      <rPr>
        <b/>
        <u/>
        <sz val="11"/>
        <rFont val="Arial"/>
        <family val="2"/>
        <charset val="238"/>
      </rPr>
      <t>zakresu podstawowego</t>
    </r>
    <r>
      <rPr>
        <sz val="11"/>
        <color rgb="FF000000"/>
        <rFont val="Arial"/>
        <family val="2"/>
        <charset val="238"/>
      </rPr>
      <t xml:space="preserve"> w zł.…………………………………………………………………………………………………………………………………………………………</t>
    </r>
  </si>
  <si>
    <r>
      <t>Wartość brutto</t>
    </r>
    <r>
      <rPr>
        <b/>
        <u/>
        <sz val="11"/>
        <color rgb="FF000000"/>
        <rFont val="Arial"/>
        <family val="2"/>
        <charset val="238"/>
      </rPr>
      <t xml:space="preserve"> RAZEM</t>
    </r>
    <r>
      <rPr>
        <sz val="11"/>
        <color rgb="FF000000"/>
        <rFont val="Arial"/>
        <family val="2"/>
        <charset val="238"/>
      </rPr>
      <t xml:space="preserve"> w zł.…………………………………………………………………………………………………………………………………………………………</t>
    </r>
  </si>
  <si>
    <t xml:space="preserve">uwagi </t>
  </si>
  <si>
    <r>
      <t xml:space="preserve">……………………………..….…………………     </t>
    </r>
    <r>
      <rPr>
        <sz val="9"/>
        <color theme="1"/>
        <rFont val="Calibri"/>
        <family val="2"/>
        <charset val="238"/>
        <scheme val="minor"/>
      </rPr>
      <t>(podpis składającego ofertę)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</si>
</sst>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/>
    <xf numFmtId="0" fontId="16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/>
    <xf numFmtId="0" fontId="14" fillId="0" borderId="7" xfId="0" applyFont="1" applyBorder="1"/>
    <xf numFmtId="0" fontId="14" fillId="0" borderId="1" xfId="0" applyFont="1" applyBorder="1" applyAlignment="1">
      <alignment vertical="center" wrapText="1"/>
    </xf>
    <xf numFmtId="0" fontId="14" fillId="0" borderId="2" xfId="0" applyFont="1" applyBorder="1"/>
    <xf numFmtId="0" fontId="12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/>
    <xf numFmtId="0" fontId="14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4" fillId="0" borderId="8" xfId="0" applyFont="1" applyBorder="1"/>
    <xf numFmtId="0" fontId="16" fillId="0" borderId="10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4" fillId="0" borderId="9" xfId="0" applyFont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11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5" fillId="0" borderId="0" xfId="0" applyFont="1"/>
    <xf numFmtId="0" fontId="18" fillId="0" borderId="9" xfId="0" applyFont="1" applyBorder="1" applyAlignment="1">
      <alignment horizontal="center" vertical="center"/>
    </xf>
    <xf numFmtId="0" fontId="5" fillId="0" borderId="5" xfId="0" applyFont="1" applyBorder="1"/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8" xfId="0" applyFont="1" applyFill="1" applyBorder="1"/>
    <xf numFmtId="0" fontId="15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3" xfId="0" applyFont="1" applyFill="1" applyBorder="1"/>
    <xf numFmtId="0" fontId="0" fillId="0" borderId="12" xfId="0" applyBorder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view="pageBreakPreview" zoomScale="93" zoomScaleNormal="100" zoomScaleSheetLayoutView="93" workbookViewId="0">
      <selection activeCell="N2" sqref="N2"/>
    </sheetView>
  </sheetViews>
  <sheetFormatPr defaultRowHeight="15" x14ac:dyDescent="0.25"/>
  <cols>
    <col min="2" max="2" width="28" customWidth="1"/>
    <col min="4" max="4" width="13" customWidth="1"/>
    <col min="5" max="5" width="12.42578125" customWidth="1"/>
    <col min="6" max="6" width="11.28515625" customWidth="1"/>
    <col min="7" max="7" width="14.42578125" customWidth="1"/>
    <col min="8" max="8" width="12.140625" customWidth="1"/>
    <col min="10" max="10" width="13.28515625" customWidth="1"/>
    <col min="11" max="11" width="13.42578125" customWidth="1"/>
    <col min="14" max="14" width="11.5703125" customWidth="1"/>
  </cols>
  <sheetData>
    <row r="1" spans="1:16" x14ac:dyDescent="0.25">
      <c r="K1" t="s">
        <v>26</v>
      </c>
    </row>
    <row r="2" spans="1:16" ht="66" customHeight="1" x14ac:dyDescent="0.25">
      <c r="D2" s="80" t="s">
        <v>46</v>
      </c>
      <c r="E2" s="80"/>
      <c r="F2" s="6"/>
    </row>
    <row r="3" spans="1:16" ht="70.5" customHeight="1" x14ac:dyDescent="0.25">
      <c r="I3" s="81" t="s">
        <v>45</v>
      </c>
      <c r="J3" s="81"/>
    </row>
    <row r="5" spans="1:16" x14ac:dyDescent="0.25">
      <c r="B5" s="84" t="s">
        <v>25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6" ht="27" customHeight="1" x14ac:dyDescent="0.25">
      <c r="B6" s="85" t="s">
        <v>48</v>
      </c>
      <c r="C6" s="85"/>
      <c r="D6" s="85"/>
      <c r="E6" s="85"/>
      <c r="F6" s="85"/>
      <c r="G6" s="85"/>
      <c r="H6" s="85"/>
      <c r="I6" s="85"/>
      <c r="J6" s="85"/>
      <c r="K6" s="85"/>
      <c r="L6" s="43"/>
      <c r="M6" s="43"/>
      <c r="N6" s="43"/>
      <c r="O6" s="43"/>
      <c r="P6" s="43"/>
    </row>
    <row r="7" spans="1:16" ht="15" customHeight="1" x14ac:dyDescent="0.25">
      <c r="A7" s="77"/>
      <c r="B7" s="79" t="s">
        <v>47</v>
      </c>
      <c r="C7" s="79"/>
      <c r="D7" s="79"/>
      <c r="E7" s="79"/>
      <c r="F7" s="79"/>
      <c r="G7" s="79"/>
      <c r="H7" s="79"/>
      <c r="I7" s="79"/>
      <c r="J7" s="79"/>
      <c r="K7" s="79"/>
      <c r="L7" s="44"/>
      <c r="M7" s="44"/>
      <c r="N7" s="44"/>
      <c r="O7" s="44"/>
      <c r="P7" s="42"/>
    </row>
    <row r="8" spans="1:16" ht="36" customHeight="1" x14ac:dyDescent="0.25">
      <c r="A8" s="77"/>
      <c r="B8" s="79"/>
      <c r="C8" s="79"/>
      <c r="D8" s="79"/>
      <c r="E8" s="79"/>
      <c r="F8" s="79"/>
      <c r="G8" s="79"/>
      <c r="H8" s="79"/>
      <c r="I8" s="79"/>
      <c r="J8" s="79"/>
      <c r="K8" s="79"/>
      <c r="L8" s="44"/>
      <c r="M8" s="44"/>
      <c r="N8" s="44"/>
      <c r="O8" s="44"/>
      <c r="P8" s="42"/>
    </row>
    <row r="9" spans="1:16" ht="15.75" x14ac:dyDescent="0.25">
      <c r="A9" s="82" t="s">
        <v>43</v>
      </c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45" customHeight="1" x14ac:dyDescent="0.25">
      <c r="A10" s="4" t="s">
        <v>0</v>
      </c>
      <c r="B10" s="4" t="s">
        <v>28</v>
      </c>
      <c r="C10" s="4" t="s">
        <v>1</v>
      </c>
      <c r="D10" s="4" t="s">
        <v>34</v>
      </c>
      <c r="E10" s="4" t="s">
        <v>44</v>
      </c>
      <c r="F10" s="2" t="s">
        <v>35</v>
      </c>
      <c r="G10" s="2" t="s">
        <v>36</v>
      </c>
      <c r="H10" s="2" t="s">
        <v>37</v>
      </c>
      <c r="I10" s="2" t="s">
        <v>23</v>
      </c>
      <c r="J10" s="2" t="s">
        <v>38</v>
      </c>
      <c r="K10" s="2" t="s">
        <v>39</v>
      </c>
      <c r="L10" s="7"/>
      <c r="M10" s="3"/>
      <c r="N10" s="3"/>
      <c r="O10" s="3"/>
      <c r="P10" s="45"/>
    </row>
    <row r="11" spans="1:16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/>
      <c r="M11" s="9"/>
      <c r="N11" s="9"/>
      <c r="O11" s="9"/>
      <c r="P11" s="45"/>
    </row>
    <row r="12" spans="1:16" x14ac:dyDescent="0.25">
      <c r="A12" s="13">
        <v>1</v>
      </c>
      <c r="B12" s="87" t="s">
        <v>49</v>
      </c>
      <c r="C12" s="14" t="s">
        <v>4</v>
      </c>
      <c r="D12" s="10">
        <v>72.599999999999994</v>
      </c>
      <c r="E12" s="10">
        <v>10</v>
      </c>
      <c r="F12" s="12"/>
      <c r="G12" s="12">
        <f>D12*F12</f>
        <v>0</v>
      </c>
      <c r="H12" s="12">
        <f>E12*F12</f>
        <v>0</v>
      </c>
      <c r="I12" s="12"/>
      <c r="J12" s="12">
        <v>0</v>
      </c>
      <c r="K12" s="12">
        <f>H12*I12</f>
        <v>0</v>
      </c>
      <c r="L12" s="45"/>
      <c r="M12" s="45"/>
      <c r="N12" s="45"/>
      <c r="O12" s="45"/>
      <c r="P12" s="45"/>
    </row>
    <row r="13" spans="1:16" x14ac:dyDescent="0.25">
      <c r="A13" s="13">
        <v>2</v>
      </c>
      <c r="B13" s="87"/>
      <c r="C13" s="15" t="s">
        <v>5</v>
      </c>
      <c r="D13" s="10">
        <v>121.5</v>
      </c>
      <c r="E13" s="10">
        <v>70</v>
      </c>
      <c r="F13" s="12"/>
      <c r="G13" s="12">
        <f t="shared" ref="G13:G69" si="0">D13*F13</f>
        <v>0</v>
      </c>
      <c r="H13" s="12">
        <f t="shared" ref="H13:H69" si="1">E13*F13</f>
        <v>0</v>
      </c>
      <c r="I13" s="12"/>
      <c r="J13" s="12">
        <f t="shared" ref="J13:J69" si="2">G13*I13</f>
        <v>0</v>
      </c>
      <c r="K13" s="12">
        <f t="shared" ref="K13:K69" si="3">H13*I13</f>
        <v>0</v>
      </c>
      <c r="L13" s="45"/>
      <c r="M13" s="45"/>
      <c r="N13" s="45"/>
      <c r="O13" s="45"/>
      <c r="P13" s="45"/>
    </row>
    <row r="14" spans="1:16" x14ac:dyDescent="0.25">
      <c r="A14" s="13">
        <v>3</v>
      </c>
      <c r="B14" s="87"/>
      <c r="C14" s="15" t="s">
        <v>7</v>
      </c>
      <c r="D14" s="10">
        <v>30</v>
      </c>
      <c r="E14" s="10">
        <v>20</v>
      </c>
      <c r="F14" s="12"/>
      <c r="G14" s="12">
        <f t="shared" si="0"/>
        <v>0</v>
      </c>
      <c r="H14" s="12">
        <f t="shared" si="1"/>
        <v>0</v>
      </c>
      <c r="I14" s="12"/>
      <c r="J14" s="12">
        <f t="shared" si="2"/>
        <v>0</v>
      </c>
      <c r="K14" s="12">
        <f t="shared" si="3"/>
        <v>0</v>
      </c>
      <c r="L14" s="45"/>
      <c r="M14" s="45"/>
      <c r="N14" s="45"/>
      <c r="O14" s="45"/>
      <c r="P14" s="45"/>
    </row>
    <row r="15" spans="1:16" x14ac:dyDescent="0.25">
      <c r="A15" s="13">
        <v>4</v>
      </c>
      <c r="B15" s="87"/>
      <c r="C15" s="14" t="s">
        <v>8</v>
      </c>
      <c r="D15" s="11">
        <v>177</v>
      </c>
      <c r="E15" s="12">
        <v>100</v>
      </c>
      <c r="F15" s="12"/>
      <c r="G15" s="12">
        <f t="shared" si="0"/>
        <v>0</v>
      </c>
      <c r="H15" s="12">
        <f t="shared" si="1"/>
        <v>0</v>
      </c>
      <c r="I15" s="12"/>
      <c r="J15" s="12">
        <f t="shared" si="2"/>
        <v>0</v>
      </c>
      <c r="K15" s="12">
        <f t="shared" si="3"/>
        <v>0</v>
      </c>
      <c r="L15" s="45"/>
      <c r="M15" s="45"/>
      <c r="N15" s="45"/>
      <c r="O15" s="45"/>
      <c r="P15" s="45"/>
    </row>
    <row r="16" spans="1:16" x14ac:dyDescent="0.25">
      <c r="A16" s="13">
        <v>5</v>
      </c>
      <c r="B16" s="87"/>
      <c r="C16" s="15" t="s">
        <v>9</v>
      </c>
      <c r="D16" s="11">
        <v>85</v>
      </c>
      <c r="E16" s="12">
        <v>50</v>
      </c>
      <c r="F16" s="12"/>
      <c r="G16" s="12">
        <f t="shared" si="0"/>
        <v>0</v>
      </c>
      <c r="H16" s="12">
        <f t="shared" si="1"/>
        <v>0</v>
      </c>
      <c r="I16" s="12"/>
      <c r="J16" s="12">
        <f t="shared" si="2"/>
        <v>0</v>
      </c>
      <c r="K16" s="12">
        <f t="shared" si="3"/>
        <v>0</v>
      </c>
      <c r="L16" s="45"/>
      <c r="M16" s="45"/>
      <c r="N16" s="45"/>
      <c r="O16" s="45"/>
      <c r="P16" s="45"/>
    </row>
    <row r="17" spans="1:16" x14ac:dyDescent="0.25">
      <c r="A17" s="13">
        <v>6</v>
      </c>
      <c r="B17" s="87"/>
      <c r="C17" s="14" t="s">
        <v>18</v>
      </c>
      <c r="D17" s="11">
        <v>58</v>
      </c>
      <c r="E17" s="12">
        <v>0</v>
      </c>
      <c r="F17" s="12"/>
      <c r="G17" s="12">
        <f t="shared" si="0"/>
        <v>0</v>
      </c>
      <c r="H17" s="12">
        <f t="shared" si="1"/>
        <v>0</v>
      </c>
      <c r="I17" s="12"/>
      <c r="J17" s="12">
        <f t="shared" si="2"/>
        <v>0</v>
      </c>
      <c r="K17" s="12">
        <f t="shared" si="3"/>
        <v>0</v>
      </c>
      <c r="L17" s="45"/>
      <c r="M17" s="45"/>
      <c r="N17" s="45"/>
      <c r="O17" s="45"/>
      <c r="P17" s="45"/>
    </row>
    <row r="18" spans="1:16" ht="15.75" thickBot="1" x14ac:dyDescent="0.3">
      <c r="A18" s="13">
        <v>7</v>
      </c>
      <c r="B18" s="88"/>
      <c r="C18" s="16" t="s">
        <v>16</v>
      </c>
      <c r="D18" s="17">
        <v>55.6</v>
      </c>
      <c r="E18" s="18">
        <v>30</v>
      </c>
      <c r="F18" s="18"/>
      <c r="G18" s="18">
        <f t="shared" si="0"/>
        <v>0</v>
      </c>
      <c r="H18" s="18">
        <f t="shared" si="1"/>
        <v>0</v>
      </c>
      <c r="I18" s="18"/>
      <c r="J18" s="18">
        <f t="shared" si="2"/>
        <v>0</v>
      </c>
      <c r="K18" s="18">
        <f t="shared" si="3"/>
        <v>0</v>
      </c>
      <c r="L18" s="45"/>
      <c r="M18" s="45"/>
      <c r="N18" s="45"/>
      <c r="O18" s="45"/>
      <c r="P18" s="45"/>
    </row>
    <row r="19" spans="1:16" x14ac:dyDescent="0.25">
      <c r="A19" s="13">
        <v>8</v>
      </c>
      <c r="B19" s="93" t="s">
        <v>29</v>
      </c>
      <c r="C19" s="19" t="s">
        <v>2</v>
      </c>
      <c r="D19" s="20">
        <v>57.4</v>
      </c>
      <c r="E19" s="21">
        <v>60</v>
      </c>
      <c r="F19" s="21"/>
      <c r="G19" s="21">
        <f t="shared" si="0"/>
        <v>0</v>
      </c>
      <c r="H19" s="21">
        <f t="shared" si="1"/>
        <v>0</v>
      </c>
      <c r="I19" s="21"/>
      <c r="J19" s="21">
        <f t="shared" si="2"/>
        <v>0</v>
      </c>
      <c r="K19" s="22">
        <f t="shared" si="3"/>
        <v>0</v>
      </c>
      <c r="L19" s="45"/>
      <c r="M19" s="45"/>
      <c r="N19" s="45"/>
      <c r="O19" s="45"/>
      <c r="P19" s="45"/>
    </row>
    <row r="20" spans="1:16" ht="13.5" customHeight="1" x14ac:dyDescent="0.25">
      <c r="A20" s="13">
        <v>9</v>
      </c>
      <c r="B20" s="94"/>
      <c r="C20" s="14" t="s">
        <v>20</v>
      </c>
      <c r="D20" s="23">
        <v>13.3</v>
      </c>
      <c r="E20" s="12">
        <v>10</v>
      </c>
      <c r="F20" s="12"/>
      <c r="G20" s="12">
        <f t="shared" si="0"/>
        <v>0</v>
      </c>
      <c r="H20" s="12">
        <f t="shared" si="1"/>
        <v>0</v>
      </c>
      <c r="I20" s="12"/>
      <c r="J20" s="12">
        <f t="shared" si="2"/>
        <v>0</v>
      </c>
      <c r="K20" s="24">
        <f t="shared" si="3"/>
        <v>0</v>
      </c>
      <c r="L20" s="45"/>
      <c r="M20" s="45"/>
      <c r="N20" s="45"/>
      <c r="O20" s="45"/>
      <c r="P20" s="45"/>
    </row>
    <row r="21" spans="1:16" x14ac:dyDescent="0.25">
      <c r="A21" s="13">
        <v>10</v>
      </c>
      <c r="B21" s="94"/>
      <c r="C21" s="14" t="s">
        <v>3</v>
      </c>
      <c r="D21" s="23">
        <v>11.3</v>
      </c>
      <c r="E21" s="12">
        <v>0</v>
      </c>
      <c r="F21" s="12"/>
      <c r="G21" s="12">
        <f t="shared" si="0"/>
        <v>0</v>
      </c>
      <c r="H21" s="12">
        <f t="shared" si="1"/>
        <v>0</v>
      </c>
      <c r="I21" s="12"/>
      <c r="J21" s="12">
        <f t="shared" si="2"/>
        <v>0</v>
      </c>
      <c r="K21" s="24">
        <f t="shared" si="3"/>
        <v>0</v>
      </c>
      <c r="L21" s="45"/>
      <c r="M21" s="45"/>
      <c r="N21" s="45"/>
      <c r="O21" s="45"/>
      <c r="P21" s="45"/>
    </row>
    <row r="22" spans="1:16" x14ac:dyDescent="0.25">
      <c r="A22" s="13">
        <v>11</v>
      </c>
      <c r="B22" s="94"/>
      <c r="C22" s="14" t="s">
        <v>22</v>
      </c>
      <c r="D22" s="23">
        <v>1.6</v>
      </c>
      <c r="E22" s="12">
        <v>0</v>
      </c>
      <c r="F22" s="12"/>
      <c r="G22" s="12">
        <f t="shared" si="0"/>
        <v>0</v>
      </c>
      <c r="H22" s="12">
        <f t="shared" si="1"/>
        <v>0</v>
      </c>
      <c r="I22" s="12"/>
      <c r="J22" s="12">
        <f t="shared" si="2"/>
        <v>0</v>
      </c>
      <c r="K22" s="24">
        <f t="shared" si="3"/>
        <v>0</v>
      </c>
      <c r="L22" s="45"/>
      <c r="M22" s="45"/>
      <c r="N22" s="45"/>
      <c r="O22" s="45"/>
      <c r="P22" s="45"/>
    </row>
    <row r="23" spans="1:16" x14ac:dyDescent="0.25">
      <c r="A23" s="13">
        <v>12</v>
      </c>
      <c r="B23" s="94"/>
      <c r="C23" s="14" t="s">
        <v>4</v>
      </c>
      <c r="D23" s="23">
        <v>1.5</v>
      </c>
      <c r="E23" s="12">
        <v>10</v>
      </c>
      <c r="F23" s="12"/>
      <c r="G23" s="12">
        <f t="shared" si="0"/>
        <v>0</v>
      </c>
      <c r="H23" s="12">
        <f t="shared" si="1"/>
        <v>0</v>
      </c>
      <c r="I23" s="12"/>
      <c r="J23" s="12">
        <f t="shared" si="2"/>
        <v>0</v>
      </c>
      <c r="K23" s="24">
        <f t="shared" si="3"/>
        <v>0</v>
      </c>
      <c r="L23" s="45"/>
      <c r="M23" s="45"/>
      <c r="N23" s="45"/>
      <c r="O23" s="45"/>
      <c r="P23" s="45"/>
    </row>
    <row r="24" spans="1:16" x14ac:dyDescent="0.25">
      <c r="A24" s="13">
        <v>13</v>
      </c>
      <c r="B24" s="94"/>
      <c r="C24" s="15" t="s">
        <v>5</v>
      </c>
      <c r="D24" s="23">
        <v>486.9</v>
      </c>
      <c r="E24" s="12">
        <v>200</v>
      </c>
      <c r="F24" s="12"/>
      <c r="G24" s="12">
        <f t="shared" si="0"/>
        <v>0</v>
      </c>
      <c r="H24" s="12">
        <f t="shared" si="1"/>
        <v>0</v>
      </c>
      <c r="I24" s="12"/>
      <c r="J24" s="12">
        <f t="shared" si="2"/>
        <v>0</v>
      </c>
      <c r="K24" s="24">
        <f t="shared" si="3"/>
        <v>0</v>
      </c>
      <c r="L24" s="45"/>
      <c r="M24" s="45"/>
      <c r="N24" s="45"/>
      <c r="O24" s="45"/>
      <c r="P24" s="45"/>
    </row>
    <row r="25" spans="1:16" x14ac:dyDescent="0.25">
      <c r="A25" s="13">
        <v>14</v>
      </c>
      <c r="B25" s="94"/>
      <c r="C25" s="15" t="s">
        <v>6</v>
      </c>
      <c r="D25" s="23">
        <v>13.5</v>
      </c>
      <c r="E25" s="12">
        <v>10</v>
      </c>
      <c r="F25" s="12"/>
      <c r="G25" s="12">
        <f t="shared" si="0"/>
        <v>0</v>
      </c>
      <c r="H25" s="12">
        <f t="shared" si="1"/>
        <v>0</v>
      </c>
      <c r="I25" s="12"/>
      <c r="J25" s="12">
        <f t="shared" si="2"/>
        <v>0</v>
      </c>
      <c r="K25" s="24">
        <f t="shared" si="3"/>
        <v>0</v>
      </c>
      <c r="L25" s="45"/>
      <c r="M25" s="45"/>
      <c r="N25" s="45"/>
      <c r="O25" s="45"/>
      <c r="P25" s="45"/>
    </row>
    <row r="26" spans="1:16" x14ac:dyDescent="0.25">
      <c r="A26" s="13">
        <v>15</v>
      </c>
      <c r="B26" s="94"/>
      <c r="C26" s="15" t="s">
        <v>7</v>
      </c>
      <c r="D26" s="23">
        <v>149.4</v>
      </c>
      <c r="E26" s="12">
        <v>70</v>
      </c>
      <c r="F26" s="12"/>
      <c r="G26" s="12">
        <f t="shared" si="0"/>
        <v>0</v>
      </c>
      <c r="H26" s="12">
        <f t="shared" si="1"/>
        <v>0</v>
      </c>
      <c r="I26" s="12"/>
      <c r="J26" s="12">
        <f t="shared" si="2"/>
        <v>0</v>
      </c>
      <c r="K26" s="24">
        <f t="shared" si="3"/>
        <v>0</v>
      </c>
      <c r="L26" s="45"/>
      <c r="M26" s="45"/>
      <c r="N26" s="45"/>
      <c r="O26" s="45"/>
      <c r="P26" s="45"/>
    </row>
    <row r="27" spans="1:16" x14ac:dyDescent="0.25">
      <c r="A27" s="13">
        <v>16</v>
      </c>
      <c r="B27" s="94"/>
      <c r="C27" s="14" t="s">
        <v>8</v>
      </c>
      <c r="D27" s="23">
        <v>163.19999999999999</v>
      </c>
      <c r="E27" s="12">
        <v>100</v>
      </c>
      <c r="F27" s="12"/>
      <c r="G27" s="12">
        <f t="shared" si="0"/>
        <v>0</v>
      </c>
      <c r="H27" s="12">
        <f t="shared" si="1"/>
        <v>0</v>
      </c>
      <c r="I27" s="12"/>
      <c r="J27" s="12">
        <f t="shared" si="2"/>
        <v>0</v>
      </c>
      <c r="K27" s="24">
        <f t="shared" si="3"/>
        <v>0</v>
      </c>
      <c r="L27" s="45"/>
      <c r="M27" s="45"/>
      <c r="N27" s="45"/>
      <c r="O27" s="45"/>
      <c r="P27" s="45"/>
    </row>
    <row r="28" spans="1:16" x14ac:dyDescent="0.25">
      <c r="A28" s="13">
        <v>17</v>
      </c>
      <c r="B28" s="94"/>
      <c r="C28" s="15" t="s">
        <v>9</v>
      </c>
      <c r="D28" s="23">
        <v>106</v>
      </c>
      <c r="E28" s="12">
        <v>50</v>
      </c>
      <c r="F28" s="12"/>
      <c r="G28" s="12">
        <f t="shared" si="0"/>
        <v>0</v>
      </c>
      <c r="H28" s="12">
        <f>E28*F28</f>
        <v>0</v>
      </c>
      <c r="I28" s="12"/>
      <c r="J28" s="12">
        <f t="shared" si="2"/>
        <v>0</v>
      </c>
      <c r="K28" s="24">
        <f t="shared" si="3"/>
        <v>0</v>
      </c>
      <c r="L28" s="45"/>
      <c r="M28" s="45"/>
      <c r="N28" s="45"/>
      <c r="O28" s="45"/>
      <c r="P28" s="45"/>
    </row>
    <row r="29" spans="1:16" x14ac:dyDescent="0.25">
      <c r="A29" s="13">
        <v>18</v>
      </c>
      <c r="B29" s="94"/>
      <c r="C29" s="14" t="s">
        <v>11</v>
      </c>
      <c r="D29" s="23">
        <v>50</v>
      </c>
      <c r="E29" s="12">
        <v>30</v>
      </c>
      <c r="F29" s="12"/>
      <c r="G29" s="12">
        <f t="shared" si="0"/>
        <v>0</v>
      </c>
      <c r="H29" s="12">
        <f>E29*F29</f>
        <v>0</v>
      </c>
      <c r="I29" s="12"/>
      <c r="J29" s="12">
        <f t="shared" si="2"/>
        <v>0</v>
      </c>
      <c r="K29" s="24">
        <f t="shared" si="3"/>
        <v>0</v>
      </c>
      <c r="L29" s="45"/>
      <c r="M29" s="45"/>
      <c r="N29" s="45"/>
      <c r="O29" s="45"/>
      <c r="P29" s="45"/>
    </row>
    <row r="30" spans="1:16" x14ac:dyDescent="0.25">
      <c r="A30" s="13">
        <v>19</v>
      </c>
      <c r="B30" s="94"/>
      <c r="C30" s="14" t="s">
        <v>13</v>
      </c>
      <c r="D30" s="25">
        <v>10</v>
      </c>
      <c r="E30" s="12">
        <v>0</v>
      </c>
      <c r="F30" s="12"/>
      <c r="G30" s="12">
        <f t="shared" si="0"/>
        <v>0</v>
      </c>
      <c r="H30" s="12">
        <f t="shared" si="1"/>
        <v>0</v>
      </c>
      <c r="I30" s="12"/>
      <c r="J30" s="12">
        <f t="shared" si="2"/>
        <v>0</v>
      </c>
      <c r="K30" s="24">
        <f t="shared" si="3"/>
        <v>0</v>
      </c>
      <c r="L30" s="45"/>
      <c r="M30" s="45"/>
      <c r="N30" s="45"/>
      <c r="O30" s="45"/>
      <c r="P30" s="45"/>
    </row>
    <row r="31" spans="1:16" ht="15.75" thickBot="1" x14ac:dyDescent="0.3">
      <c r="A31" s="13">
        <v>20</v>
      </c>
      <c r="B31" s="96"/>
      <c r="C31" s="16" t="s">
        <v>16</v>
      </c>
      <c r="D31" s="26">
        <v>114.7</v>
      </c>
      <c r="E31" s="18">
        <v>50</v>
      </c>
      <c r="F31" s="18"/>
      <c r="G31" s="18">
        <f t="shared" si="0"/>
        <v>0</v>
      </c>
      <c r="H31" s="18">
        <f t="shared" si="1"/>
        <v>0</v>
      </c>
      <c r="I31" s="18"/>
      <c r="J31" s="18">
        <f t="shared" si="2"/>
        <v>0</v>
      </c>
      <c r="K31" s="27">
        <f t="shared" si="3"/>
        <v>0</v>
      </c>
      <c r="L31" s="45"/>
      <c r="M31" s="45"/>
      <c r="N31" s="45"/>
      <c r="O31" s="45"/>
      <c r="P31" s="45"/>
    </row>
    <row r="32" spans="1:16" x14ac:dyDescent="0.25">
      <c r="A32" s="13">
        <v>21</v>
      </c>
      <c r="B32" s="90" t="s">
        <v>50</v>
      </c>
      <c r="C32" s="19" t="s">
        <v>2</v>
      </c>
      <c r="D32" s="28">
        <v>726.9</v>
      </c>
      <c r="E32" s="21">
        <v>470</v>
      </c>
      <c r="F32" s="21"/>
      <c r="G32" s="21">
        <f t="shared" si="0"/>
        <v>0</v>
      </c>
      <c r="H32" s="21">
        <f t="shared" si="1"/>
        <v>0</v>
      </c>
      <c r="I32" s="21"/>
      <c r="J32" s="21">
        <f t="shared" si="2"/>
        <v>0</v>
      </c>
      <c r="K32" s="22">
        <f t="shared" si="3"/>
        <v>0</v>
      </c>
      <c r="L32" s="45"/>
      <c r="M32" s="45"/>
      <c r="N32" s="45"/>
      <c r="O32" s="45"/>
      <c r="P32" s="45"/>
    </row>
    <row r="33" spans="1:16" x14ac:dyDescent="0.25">
      <c r="A33" s="13">
        <v>22</v>
      </c>
      <c r="B33" s="91"/>
      <c r="C33" s="14" t="s">
        <v>3</v>
      </c>
      <c r="D33" s="29">
        <v>4.3</v>
      </c>
      <c r="E33" s="12">
        <v>0</v>
      </c>
      <c r="F33" s="12"/>
      <c r="G33" s="12">
        <f t="shared" si="0"/>
        <v>0</v>
      </c>
      <c r="H33" s="12">
        <f t="shared" si="1"/>
        <v>0</v>
      </c>
      <c r="I33" s="12"/>
      <c r="J33" s="12">
        <f t="shared" si="2"/>
        <v>0</v>
      </c>
      <c r="K33" s="24">
        <f t="shared" si="3"/>
        <v>0</v>
      </c>
      <c r="L33" s="45"/>
      <c r="M33" s="45"/>
      <c r="N33" s="45"/>
      <c r="O33" s="45"/>
      <c r="P33" s="45"/>
    </row>
    <row r="34" spans="1:16" x14ac:dyDescent="0.25">
      <c r="A34" s="13">
        <v>23</v>
      </c>
      <c r="B34" s="91"/>
      <c r="C34" s="14" t="s">
        <v>4</v>
      </c>
      <c r="D34" s="29">
        <v>245.5</v>
      </c>
      <c r="E34" s="12">
        <v>110</v>
      </c>
      <c r="F34" s="12"/>
      <c r="G34" s="12">
        <f t="shared" si="0"/>
        <v>0</v>
      </c>
      <c r="H34" s="12">
        <f t="shared" si="1"/>
        <v>0</v>
      </c>
      <c r="I34" s="12"/>
      <c r="J34" s="12">
        <f t="shared" si="2"/>
        <v>0</v>
      </c>
      <c r="K34" s="24">
        <f t="shared" si="3"/>
        <v>0</v>
      </c>
      <c r="L34" s="45"/>
      <c r="M34" s="45"/>
      <c r="N34" s="45"/>
      <c r="O34" s="45"/>
      <c r="P34" s="45"/>
    </row>
    <row r="35" spans="1:16" x14ac:dyDescent="0.25">
      <c r="A35" s="13">
        <v>24</v>
      </c>
      <c r="B35" s="91"/>
      <c r="C35" s="15" t="s">
        <v>5</v>
      </c>
      <c r="D35" s="29">
        <v>587.6</v>
      </c>
      <c r="E35" s="12">
        <v>200</v>
      </c>
      <c r="F35" s="12"/>
      <c r="G35" s="12">
        <f t="shared" si="0"/>
        <v>0</v>
      </c>
      <c r="H35" s="12">
        <f t="shared" si="1"/>
        <v>0</v>
      </c>
      <c r="I35" s="12"/>
      <c r="J35" s="12">
        <f t="shared" si="2"/>
        <v>0</v>
      </c>
      <c r="K35" s="24">
        <f t="shared" si="3"/>
        <v>0</v>
      </c>
      <c r="L35" s="45"/>
      <c r="M35" s="45"/>
      <c r="N35" s="45"/>
      <c r="O35" s="45"/>
      <c r="P35" s="45"/>
    </row>
    <row r="36" spans="1:16" x14ac:dyDescent="0.25">
      <c r="A36" s="13">
        <v>25</v>
      </c>
      <c r="B36" s="91"/>
      <c r="C36" s="15" t="s">
        <v>7</v>
      </c>
      <c r="D36" s="29">
        <v>221.6</v>
      </c>
      <c r="E36" s="12">
        <v>100</v>
      </c>
      <c r="F36" s="12"/>
      <c r="G36" s="12">
        <f t="shared" si="0"/>
        <v>0</v>
      </c>
      <c r="H36" s="12">
        <f t="shared" si="1"/>
        <v>0</v>
      </c>
      <c r="I36" s="12"/>
      <c r="J36" s="12">
        <f t="shared" si="2"/>
        <v>0</v>
      </c>
      <c r="K36" s="24">
        <f t="shared" si="3"/>
        <v>0</v>
      </c>
      <c r="L36" s="45"/>
      <c r="M36" s="45"/>
      <c r="N36" s="45"/>
      <c r="O36" s="45"/>
      <c r="P36" s="45"/>
    </row>
    <row r="37" spans="1:16" x14ac:dyDescent="0.25">
      <c r="A37" s="13">
        <v>26</v>
      </c>
      <c r="B37" s="91"/>
      <c r="C37" s="14" t="s">
        <v>8</v>
      </c>
      <c r="D37" s="29">
        <v>1999.8</v>
      </c>
      <c r="E37" s="12">
        <v>800</v>
      </c>
      <c r="F37" s="12"/>
      <c r="G37" s="12">
        <f t="shared" si="0"/>
        <v>0</v>
      </c>
      <c r="H37" s="12">
        <f t="shared" si="1"/>
        <v>0</v>
      </c>
      <c r="I37" s="12"/>
      <c r="J37" s="12">
        <f t="shared" si="2"/>
        <v>0</v>
      </c>
      <c r="K37" s="24">
        <f t="shared" si="3"/>
        <v>0</v>
      </c>
      <c r="L37" s="45"/>
      <c r="M37" s="45"/>
      <c r="N37" s="45"/>
      <c r="O37" s="45"/>
      <c r="P37" s="45"/>
    </row>
    <row r="38" spans="1:16" x14ac:dyDescent="0.25">
      <c r="A38" s="13">
        <v>27</v>
      </c>
      <c r="B38" s="91"/>
      <c r="C38" s="15" t="s">
        <v>9</v>
      </c>
      <c r="D38" s="29">
        <v>122.3</v>
      </c>
      <c r="E38" s="12">
        <v>50</v>
      </c>
      <c r="F38" s="12"/>
      <c r="G38" s="12">
        <f t="shared" si="0"/>
        <v>0</v>
      </c>
      <c r="H38" s="12">
        <f t="shared" si="1"/>
        <v>0</v>
      </c>
      <c r="I38" s="12"/>
      <c r="J38" s="12">
        <f t="shared" si="2"/>
        <v>0</v>
      </c>
      <c r="K38" s="24">
        <f t="shared" si="3"/>
        <v>0</v>
      </c>
      <c r="L38" s="45"/>
      <c r="M38" s="45"/>
      <c r="N38" s="45"/>
      <c r="O38" s="45"/>
      <c r="P38" s="45"/>
    </row>
    <row r="39" spans="1:16" x14ac:dyDescent="0.25">
      <c r="A39" s="13">
        <v>28</v>
      </c>
      <c r="B39" s="91"/>
      <c r="C39" s="14" t="s">
        <v>10</v>
      </c>
      <c r="D39" s="29">
        <v>22.9</v>
      </c>
      <c r="E39" s="12">
        <v>0</v>
      </c>
      <c r="F39" s="12"/>
      <c r="G39" s="12">
        <f t="shared" si="0"/>
        <v>0</v>
      </c>
      <c r="H39" s="12">
        <f t="shared" si="1"/>
        <v>0</v>
      </c>
      <c r="I39" s="12"/>
      <c r="J39" s="12">
        <f t="shared" si="2"/>
        <v>0</v>
      </c>
      <c r="K39" s="24">
        <f t="shared" si="3"/>
        <v>0</v>
      </c>
      <c r="L39" s="45"/>
      <c r="M39" s="45"/>
      <c r="N39" s="45"/>
      <c r="O39" s="45"/>
      <c r="P39" s="45"/>
    </row>
    <row r="40" spans="1:16" x14ac:dyDescent="0.25">
      <c r="A40" s="13">
        <v>29</v>
      </c>
      <c r="B40" s="91"/>
      <c r="C40" s="14" t="s">
        <v>11</v>
      </c>
      <c r="D40" s="29">
        <v>140.5</v>
      </c>
      <c r="E40" s="12">
        <v>40</v>
      </c>
      <c r="F40" s="12"/>
      <c r="G40" s="12">
        <f t="shared" si="0"/>
        <v>0</v>
      </c>
      <c r="H40" s="12">
        <f t="shared" si="1"/>
        <v>0</v>
      </c>
      <c r="I40" s="12"/>
      <c r="J40" s="12">
        <f t="shared" si="2"/>
        <v>0</v>
      </c>
      <c r="K40" s="24">
        <f t="shared" si="3"/>
        <v>0</v>
      </c>
      <c r="L40" s="45"/>
      <c r="M40" s="45"/>
      <c r="N40" s="45"/>
      <c r="O40" s="45"/>
      <c r="P40" s="45"/>
    </row>
    <row r="41" spans="1:16" x14ac:dyDescent="0.25">
      <c r="A41" s="13">
        <v>30</v>
      </c>
      <c r="B41" s="91"/>
      <c r="C41" s="14" t="s">
        <v>12</v>
      </c>
      <c r="D41" s="29">
        <v>11.6</v>
      </c>
      <c r="E41" s="12">
        <v>0</v>
      </c>
      <c r="F41" s="12"/>
      <c r="G41" s="12">
        <f t="shared" si="0"/>
        <v>0</v>
      </c>
      <c r="H41" s="12">
        <f t="shared" si="1"/>
        <v>0</v>
      </c>
      <c r="I41" s="12"/>
      <c r="J41" s="12">
        <f t="shared" si="2"/>
        <v>0</v>
      </c>
      <c r="K41" s="24">
        <f t="shared" si="3"/>
        <v>0</v>
      </c>
      <c r="L41" s="45"/>
      <c r="M41" s="45"/>
      <c r="N41" s="45"/>
      <c r="O41" s="45"/>
      <c r="P41" s="45"/>
    </row>
    <row r="42" spans="1:16" x14ac:dyDescent="0.25">
      <c r="A42" s="13">
        <v>31</v>
      </c>
      <c r="B42" s="91"/>
      <c r="C42" s="14" t="s">
        <v>14</v>
      </c>
      <c r="D42" s="29">
        <v>5.6</v>
      </c>
      <c r="E42" s="12">
        <v>10</v>
      </c>
      <c r="F42" s="12"/>
      <c r="G42" s="12">
        <f t="shared" si="0"/>
        <v>0</v>
      </c>
      <c r="H42" s="12">
        <f t="shared" si="1"/>
        <v>0</v>
      </c>
      <c r="I42" s="12"/>
      <c r="J42" s="12">
        <f t="shared" si="2"/>
        <v>0</v>
      </c>
      <c r="K42" s="24">
        <f t="shared" si="3"/>
        <v>0</v>
      </c>
      <c r="L42" s="45"/>
      <c r="M42" s="45"/>
      <c r="N42" s="45"/>
      <c r="O42" s="45"/>
      <c r="P42" s="45"/>
    </row>
    <row r="43" spans="1:16" x14ac:dyDescent="0.25">
      <c r="A43" s="13">
        <v>32</v>
      </c>
      <c r="B43" s="91"/>
      <c r="C43" s="14" t="s">
        <v>15</v>
      </c>
      <c r="D43" s="29">
        <v>13.6</v>
      </c>
      <c r="E43" s="12">
        <v>0</v>
      </c>
      <c r="F43" s="12"/>
      <c r="G43" s="12">
        <f t="shared" si="0"/>
        <v>0</v>
      </c>
      <c r="H43" s="12">
        <f t="shared" si="1"/>
        <v>0</v>
      </c>
      <c r="I43" s="12"/>
      <c r="J43" s="12">
        <f t="shared" si="2"/>
        <v>0</v>
      </c>
      <c r="K43" s="24">
        <f t="shared" si="3"/>
        <v>0</v>
      </c>
      <c r="L43" s="45"/>
      <c r="M43" s="45"/>
      <c r="N43" s="45"/>
      <c r="O43" s="45"/>
      <c r="P43" s="45"/>
    </row>
    <row r="44" spans="1:16" x14ac:dyDescent="0.25">
      <c r="A44" s="13">
        <v>33</v>
      </c>
      <c r="B44" s="91"/>
      <c r="C44" s="14" t="s">
        <v>16</v>
      </c>
      <c r="D44" s="29">
        <v>127.9</v>
      </c>
      <c r="E44" s="12">
        <v>50</v>
      </c>
      <c r="F44" s="12"/>
      <c r="G44" s="12">
        <f t="shared" si="0"/>
        <v>0</v>
      </c>
      <c r="H44" s="12">
        <f t="shared" si="1"/>
        <v>0</v>
      </c>
      <c r="I44" s="12"/>
      <c r="J44" s="12">
        <f t="shared" si="2"/>
        <v>0</v>
      </c>
      <c r="K44" s="24">
        <f t="shared" si="3"/>
        <v>0</v>
      </c>
      <c r="L44" s="45"/>
      <c r="M44" s="45"/>
      <c r="N44" s="45"/>
      <c r="O44" s="45"/>
      <c r="P44" s="45"/>
    </row>
    <row r="45" spans="1:16" ht="15.75" thickBot="1" x14ac:dyDescent="0.3">
      <c r="A45" s="13">
        <v>34</v>
      </c>
      <c r="B45" s="92"/>
      <c r="C45" s="30" t="s">
        <v>21</v>
      </c>
      <c r="D45" s="31">
        <v>0.4</v>
      </c>
      <c r="E45" s="18">
        <v>0</v>
      </c>
      <c r="F45" s="18"/>
      <c r="G45" s="18">
        <f t="shared" si="0"/>
        <v>0</v>
      </c>
      <c r="H45" s="18">
        <f t="shared" si="1"/>
        <v>0</v>
      </c>
      <c r="I45" s="18"/>
      <c r="J45" s="18">
        <f t="shared" si="2"/>
        <v>0</v>
      </c>
      <c r="K45" s="27">
        <f t="shared" si="3"/>
        <v>0</v>
      </c>
      <c r="L45" s="45"/>
      <c r="M45" s="45"/>
      <c r="N45" s="45"/>
      <c r="O45" s="45"/>
      <c r="P45" s="45"/>
    </row>
    <row r="46" spans="1:16" x14ac:dyDescent="0.25">
      <c r="A46" s="13">
        <v>35</v>
      </c>
      <c r="B46" s="93" t="s">
        <v>33</v>
      </c>
      <c r="C46" s="32" t="s">
        <v>30</v>
      </c>
      <c r="D46" s="28">
        <v>0.1</v>
      </c>
      <c r="E46" s="21">
        <v>0</v>
      </c>
      <c r="F46" s="21"/>
      <c r="G46" s="21">
        <f t="shared" si="0"/>
        <v>0</v>
      </c>
      <c r="H46" s="21">
        <f t="shared" si="1"/>
        <v>0</v>
      </c>
      <c r="I46" s="21"/>
      <c r="J46" s="21">
        <f t="shared" si="2"/>
        <v>0</v>
      </c>
      <c r="K46" s="22">
        <f t="shared" si="3"/>
        <v>0</v>
      </c>
      <c r="L46" s="45"/>
      <c r="M46" s="45"/>
      <c r="N46" s="45"/>
      <c r="O46" s="45"/>
      <c r="P46" s="45"/>
    </row>
    <row r="47" spans="1:16" x14ac:dyDescent="0.25">
      <c r="A47" s="13">
        <v>36</v>
      </c>
      <c r="B47" s="94"/>
      <c r="C47" s="33" t="s">
        <v>5</v>
      </c>
      <c r="D47" s="29">
        <v>325.3</v>
      </c>
      <c r="E47" s="12">
        <v>100</v>
      </c>
      <c r="F47" s="12"/>
      <c r="G47" s="12">
        <f t="shared" si="0"/>
        <v>0</v>
      </c>
      <c r="H47" s="12">
        <f t="shared" si="1"/>
        <v>0</v>
      </c>
      <c r="I47" s="12"/>
      <c r="J47" s="12">
        <f t="shared" si="2"/>
        <v>0</v>
      </c>
      <c r="K47" s="24">
        <f t="shared" si="3"/>
        <v>0</v>
      </c>
      <c r="L47" s="45"/>
      <c r="M47" s="45"/>
      <c r="N47" s="45"/>
      <c r="O47" s="45"/>
      <c r="P47" s="45"/>
    </row>
    <row r="48" spans="1:16" x14ac:dyDescent="0.25">
      <c r="A48" s="13">
        <v>37</v>
      </c>
      <c r="B48" s="94"/>
      <c r="C48" s="33" t="s">
        <v>7</v>
      </c>
      <c r="D48" s="29">
        <v>212.6</v>
      </c>
      <c r="E48" s="12">
        <v>100</v>
      </c>
      <c r="F48" s="12"/>
      <c r="G48" s="12">
        <f t="shared" si="0"/>
        <v>0</v>
      </c>
      <c r="H48" s="12">
        <f t="shared" si="1"/>
        <v>0</v>
      </c>
      <c r="I48" s="12"/>
      <c r="J48" s="12">
        <f t="shared" si="2"/>
        <v>0</v>
      </c>
      <c r="K48" s="24">
        <f t="shared" si="3"/>
        <v>0</v>
      </c>
      <c r="L48" s="45"/>
      <c r="M48" s="45"/>
      <c r="N48" s="45"/>
      <c r="O48" s="45"/>
      <c r="P48" s="45"/>
    </row>
    <row r="49" spans="1:16" x14ac:dyDescent="0.25">
      <c r="A49" s="13">
        <v>38</v>
      </c>
      <c r="B49" s="94"/>
      <c r="C49" s="33" t="s">
        <v>31</v>
      </c>
      <c r="D49" s="29">
        <v>100.6</v>
      </c>
      <c r="E49" s="12">
        <v>50</v>
      </c>
      <c r="F49" s="12"/>
      <c r="G49" s="12">
        <f t="shared" si="0"/>
        <v>0</v>
      </c>
      <c r="H49" s="12">
        <f t="shared" si="1"/>
        <v>0</v>
      </c>
      <c r="I49" s="12"/>
      <c r="J49" s="12">
        <f t="shared" si="2"/>
        <v>0</v>
      </c>
      <c r="K49" s="24">
        <f t="shared" si="3"/>
        <v>0</v>
      </c>
      <c r="L49" s="45"/>
      <c r="M49" s="45"/>
      <c r="N49" s="45"/>
      <c r="O49" s="45"/>
      <c r="P49" s="45"/>
    </row>
    <row r="50" spans="1:16" x14ac:dyDescent="0.25">
      <c r="A50" s="13">
        <v>39</v>
      </c>
      <c r="B50" s="94"/>
      <c r="C50" s="33" t="s">
        <v>9</v>
      </c>
      <c r="D50" s="29">
        <v>59</v>
      </c>
      <c r="E50" s="12">
        <v>30</v>
      </c>
      <c r="F50" s="12"/>
      <c r="G50" s="12">
        <f t="shared" si="0"/>
        <v>0</v>
      </c>
      <c r="H50" s="12">
        <f t="shared" si="1"/>
        <v>0</v>
      </c>
      <c r="I50" s="12"/>
      <c r="J50" s="12">
        <f t="shared" si="2"/>
        <v>0</v>
      </c>
      <c r="K50" s="24">
        <f t="shared" si="3"/>
        <v>0</v>
      </c>
      <c r="L50" s="45"/>
      <c r="M50" s="45"/>
      <c r="N50" s="45"/>
      <c r="O50" s="45"/>
      <c r="P50" s="45"/>
    </row>
    <row r="51" spans="1:16" x14ac:dyDescent="0.25">
      <c r="A51" s="13">
        <v>40</v>
      </c>
      <c r="B51" s="94"/>
      <c r="C51" s="33" t="s">
        <v>11</v>
      </c>
      <c r="D51" s="29">
        <v>20.3</v>
      </c>
      <c r="E51" s="12">
        <v>10</v>
      </c>
      <c r="F51" s="12"/>
      <c r="G51" s="12">
        <f t="shared" si="0"/>
        <v>0</v>
      </c>
      <c r="H51" s="12">
        <f t="shared" si="1"/>
        <v>0</v>
      </c>
      <c r="I51" s="12"/>
      <c r="J51" s="12">
        <f t="shared" si="2"/>
        <v>0</v>
      </c>
      <c r="K51" s="24">
        <f t="shared" si="3"/>
        <v>0</v>
      </c>
      <c r="L51" s="45"/>
      <c r="M51" s="45"/>
      <c r="N51" s="45"/>
      <c r="O51" s="45"/>
      <c r="P51" s="45"/>
    </row>
    <row r="52" spans="1:16" x14ac:dyDescent="0.25">
      <c r="A52" s="13">
        <v>41</v>
      </c>
      <c r="B52" s="94"/>
      <c r="C52" s="33" t="s">
        <v>32</v>
      </c>
      <c r="D52" s="29">
        <v>2</v>
      </c>
      <c r="E52" s="12">
        <v>0</v>
      </c>
      <c r="F52" s="12"/>
      <c r="G52" s="12">
        <f t="shared" si="0"/>
        <v>0</v>
      </c>
      <c r="H52" s="12">
        <f t="shared" si="1"/>
        <v>0</v>
      </c>
      <c r="I52" s="12"/>
      <c r="J52" s="12">
        <f t="shared" si="2"/>
        <v>0</v>
      </c>
      <c r="K52" s="24">
        <f t="shared" si="3"/>
        <v>0</v>
      </c>
      <c r="L52" s="45"/>
      <c r="M52" s="45"/>
      <c r="N52" s="45"/>
      <c r="O52" s="45"/>
      <c r="P52" s="45"/>
    </row>
    <row r="53" spans="1:16" x14ac:dyDescent="0.25">
      <c r="A53" s="13">
        <v>42</v>
      </c>
      <c r="B53" s="95"/>
      <c r="C53" s="33" t="s">
        <v>16</v>
      </c>
      <c r="D53" s="71">
        <v>5.5</v>
      </c>
      <c r="E53" s="72">
        <v>10</v>
      </c>
      <c r="F53" s="34"/>
      <c r="G53" s="12">
        <f t="shared" si="0"/>
        <v>0</v>
      </c>
      <c r="H53" s="12">
        <f t="shared" si="1"/>
        <v>0</v>
      </c>
      <c r="I53" s="34"/>
      <c r="J53" s="12">
        <f t="shared" si="2"/>
        <v>0</v>
      </c>
      <c r="K53" s="24">
        <f t="shared" si="3"/>
        <v>0</v>
      </c>
      <c r="L53" s="45"/>
      <c r="M53" s="45"/>
      <c r="N53" s="45"/>
      <c r="O53" s="45"/>
      <c r="P53" s="45"/>
    </row>
    <row r="54" spans="1:16" ht="15.75" thickBot="1" x14ac:dyDescent="0.3">
      <c r="A54" s="13">
        <v>43</v>
      </c>
      <c r="B54" s="96"/>
      <c r="C54" s="35" t="s">
        <v>41</v>
      </c>
      <c r="D54" s="73">
        <v>50</v>
      </c>
      <c r="E54" s="74">
        <v>600</v>
      </c>
      <c r="F54" s="18"/>
      <c r="G54" s="18">
        <f t="shared" si="0"/>
        <v>0</v>
      </c>
      <c r="H54" s="18">
        <f t="shared" si="1"/>
        <v>0</v>
      </c>
      <c r="I54" s="18"/>
      <c r="J54" s="18">
        <f t="shared" si="2"/>
        <v>0</v>
      </c>
      <c r="K54" s="27">
        <f t="shared" si="3"/>
        <v>0</v>
      </c>
      <c r="L54" s="45"/>
      <c r="M54" s="45"/>
      <c r="N54" s="45"/>
      <c r="O54" s="45"/>
      <c r="P54" s="45"/>
    </row>
    <row r="55" spans="1:16" ht="15.75" thickBot="1" x14ac:dyDescent="0.3">
      <c r="A55" s="13">
        <v>44</v>
      </c>
      <c r="B55" s="46" t="s">
        <v>42</v>
      </c>
      <c r="C55" s="36" t="s">
        <v>41</v>
      </c>
      <c r="D55" s="75">
        <v>30</v>
      </c>
      <c r="E55" s="76">
        <v>200</v>
      </c>
      <c r="F55" s="37"/>
      <c r="G55" s="38">
        <f t="shared" si="0"/>
        <v>0</v>
      </c>
      <c r="H55" s="38">
        <f t="shared" si="1"/>
        <v>0</v>
      </c>
      <c r="I55" s="38"/>
      <c r="J55" s="38">
        <f t="shared" si="2"/>
        <v>0</v>
      </c>
      <c r="K55" s="39">
        <f t="shared" si="3"/>
        <v>0</v>
      </c>
      <c r="L55" s="45"/>
      <c r="M55" s="45"/>
      <c r="N55" s="45"/>
      <c r="O55" s="45"/>
      <c r="P55" s="45"/>
    </row>
    <row r="56" spans="1:16" x14ac:dyDescent="0.25">
      <c r="A56" s="13">
        <v>45</v>
      </c>
      <c r="B56" s="90" t="s">
        <v>51</v>
      </c>
      <c r="C56" s="19" t="s">
        <v>2</v>
      </c>
      <c r="D56" s="28">
        <v>1287.5</v>
      </c>
      <c r="E56" s="21">
        <v>700</v>
      </c>
      <c r="F56" s="21"/>
      <c r="G56" s="40">
        <f t="shared" si="0"/>
        <v>0</v>
      </c>
      <c r="H56" s="40">
        <f t="shared" si="1"/>
        <v>0</v>
      </c>
      <c r="I56" s="40"/>
      <c r="J56" s="40">
        <f t="shared" si="2"/>
        <v>0</v>
      </c>
      <c r="K56" s="41">
        <f t="shared" si="3"/>
        <v>0</v>
      </c>
      <c r="L56" s="45"/>
      <c r="M56" s="45"/>
      <c r="N56" s="45"/>
      <c r="O56" s="45"/>
      <c r="P56" s="45"/>
    </row>
    <row r="57" spans="1:16" x14ac:dyDescent="0.25">
      <c r="A57" s="13">
        <v>46</v>
      </c>
      <c r="B57" s="91"/>
      <c r="C57" s="14" t="s">
        <v>19</v>
      </c>
      <c r="D57" s="12">
        <v>1.5</v>
      </c>
      <c r="E57" s="12">
        <v>0</v>
      </c>
      <c r="F57" s="12"/>
      <c r="G57" s="12">
        <f t="shared" si="0"/>
        <v>0</v>
      </c>
      <c r="H57" s="12">
        <f t="shared" si="1"/>
        <v>0</v>
      </c>
      <c r="I57" s="12"/>
      <c r="J57" s="12">
        <f t="shared" si="2"/>
        <v>0</v>
      </c>
      <c r="K57" s="24">
        <f t="shared" si="3"/>
        <v>0</v>
      </c>
      <c r="L57" s="45"/>
      <c r="M57" s="45"/>
      <c r="N57" s="45"/>
      <c r="O57" s="45"/>
      <c r="P57" s="45"/>
    </row>
    <row r="58" spans="1:16" x14ac:dyDescent="0.25">
      <c r="A58" s="13">
        <v>47</v>
      </c>
      <c r="B58" s="91"/>
      <c r="C58" s="14" t="s">
        <v>4</v>
      </c>
      <c r="D58" s="12">
        <v>453.7</v>
      </c>
      <c r="E58" s="12">
        <v>300</v>
      </c>
      <c r="F58" s="12"/>
      <c r="G58" s="12">
        <f t="shared" si="0"/>
        <v>0</v>
      </c>
      <c r="H58" s="12">
        <f t="shared" si="1"/>
        <v>0</v>
      </c>
      <c r="I58" s="12"/>
      <c r="J58" s="12">
        <f t="shared" si="2"/>
        <v>0</v>
      </c>
      <c r="K58" s="24">
        <f t="shared" si="3"/>
        <v>0</v>
      </c>
      <c r="L58" s="45"/>
      <c r="M58" s="45"/>
      <c r="N58" s="45"/>
      <c r="O58" s="45"/>
      <c r="P58" s="45"/>
    </row>
    <row r="59" spans="1:16" x14ac:dyDescent="0.25">
      <c r="A59" s="13">
        <v>48</v>
      </c>
      <c r="B59" s="91"/>
      <c r="C59" s="15" t="s">
        <v>5</v>
      </c>
      <c r="D59" s="12">
        <v>777.9</v>
      </c>
      <c r="E59" s="12">
        <v>930</v>
      </c>
      <c r="F59" s="12"/>
      <c r="G59" s="12">
        <f t="shared" si="0"/>
        <v>0</v>
      </c>
      <c r="H59" s="12">
        <f t="shared" si="1"/>
        <v>0</v>
      </c>
      <c r="I59" s="12"/>
      <c r="J59" s="12">
        <f t="shared" si="2"/>
        <v>0</v>
      </c>
      <c r="K59" s="24">
        <f t="shared" si="3"/>
        <v>0</v>
      </c>
      <c r="L59" s="45"/>
      <c r="M59" s="45"/>
      <c r="N59" s="45"/>
      <c r="O59" s="45"/>
      <c r="P59" s="45"/>
    </row>
    <row r="60" spans="1:16" x14ac:dyDescent="0.25">
      <c r="A60" s="13">
        <v>49</v>
      </c>
      <c r="B60" s="91"/>
      <c r="C60" s="15" t="s">
        <v>6</v>
      </c>
      <c r="D60" s="12">
        <v>35.700000000000003</v>
      </c>
      <c r="E60" s="12">
        <v>39</v>
      </c>
      <c r="F60" s="12"/>
      <c r="G60" s="12">
        <f t="shared" si="0"/>
        <v>0</v>
      </c>
      <c r="H60" s="12">
        <f t="shared" si="1"/>
        <v>0</v>
      </c>
      <c r="I60" s="12"/>
      <c r="J60" s="12">
        <f t="shared" si="2"/>
        <v>0</v>
      </c>
      <c r="K60" s="24">
        <f t="shared" si="3"/>
        <v>0</v>
      </c>
      <c r="L60" s="45"/>
      <c r="M60" s="45"/>
      <c r="N60" s="45"/>
      <c r="O60" s="45"/>
      <c r="P60" s="45"/>
    </row>
    <row r="61" spans="1:16" x14ac:dyDescent="0.25">
      <c r="A61" s="13">
        <v>50</v>
      </c>
      <c r="B61" s="91"/>
      <c r="C61" s="15" t="s">
        <v>7</v>
      </c>
      <c r="D61" s="12">
        <v>337.1</v>
      </c>
      <c r="E61" s="12">
        <v>950</v>
      </c>
      <c r="F61" s="12"/>
      <c r="G61" s="12">
        <f t="shared" si="0"/>
        <v>0</v>
      </c>
      <c r="H61" s="12">
        <f t="shared" si="1"/>
        <v>0</v>
      </c>
      <c r="I61" s="12"/>
      <c r="J61" s="12">
        <f t="shared" si="2"/>
        <v>0</v>
      </c>
      <c r="K61" s="24">
        <f t="shared" si="3"/>
        <v>0</v>
      </c>
      <c r="L61" s="45"/>
      <c r="M61" s="45"/>
      <c r="N61" s="45"/>
      <c r="O61" s="45"/>
      <c r="P61" s="45"/>
    </row>
    <row r="62" spans="1:16" x14ac:dyDescent="0.25">
      <c r="A62" s="13">
        <v>51</v>
      </c>
      <c r="B62" s="91"/>
      <c r="C62" s="14" t="s">
        <v>8</v>
      </c>
      <c r="D62" s="12">
        <v>7348.6</v>
      </c>
      <c r="E62" s="12">
        <v>1000</v>
      </c>
      <c r="F62" s="12"/>
      <c r="G62" s="12">
        <f t="shared" si="0"/>
        <v>0</v>
      </c>
      <c r="H62" s="12">
        <f t="shared" si="1"/>
        <v>0</v>
      </c>
      <c r="I62" s="12"/>
      <c r="J62" s="12">
        <f t="shared" si="2"/>
        <v>0</v>
      </c>
      <c r="K62" s="24">
        <f t="shared" si="3"/>
        <v>0</v>
      </c>
      <c r="L62" s="45"/>
      <c r="M62" s="45"/>
      <c r="N62" s="45"/>
      <c r="O62" s="45"/>
      <c r="P62" s="45"/>
    </row>
    <row r="63" spans="1:16" x14ac:dyDescent="0.25">
      <c r="A63" s="13">
        <v>52</v>
      </c>
      <c r="B63" s="91"/>
      <c r="C63" s="15" t="s">
        <v>9</v>
      </c>
      <c r="D63" s="12">
        <v>676.2</v>
      </c>
      <c r="E63" s="12">
        <v>400</v>
      </c>
      <c r="F63" s="12"/>
      <c r="G63" s="12">
        <f t="shared" si="0"/>
        <v>0</v>
      </c>
      <c r="H63" s="12">
        <f t="shared" si="1"/>
        <v>0</v>
      </c>
      <c r="I63" s="12"/>
      <c r="J63" s="12">
        <f t="shared" si="2"/>
        <v>0</v>
      </c>
      <c r="K63" s="24">
        <f t="shared" si="3"/>
        <v>0</v>
      </c>
      <c r="L63" s="45"/>
      <c r="M63" s="45"/>
      <c r="N63" s="45"/>
      <c r="O63" s="45"/>
      <c r="P63" s="45"/>
    </row>
    <row r="64" spans="1:16" x14ac:dyDescent="0.25">
      <c r="A64" s="13">
        <v>53</v>
      </c>
      <c r="B64" s="91"/>
      <c r="C64" s="14" t="s">
        <v>11</v>
      </c>
      <c r="D64" s="12">
        <v>44.7</v>
      </c>
      <c r="E64" s="12">
        <v>30</v>
      </c>
      <c r="F64" s="12"/>
      <c r="G64" s="12">
        <f t="shared" si="0"/>
        <v>0</v>
      </c>
      <c r="H64" s="12">
        <f t="shared" si="1"/>
        <v>0</v>
      </c>
      <c r="I64" s="12"/>
      <c r="J64" s="12">
        <f t="shared" si="2"/>
        <v>0</v>
      </c>
      <c r="K64" s="24">
        <f t="shared" si="3"/>
        <v>0</v>
      </c>
      <c r="L64" s="45"/>
      <c r="M64" s="45"/>
      <c r="N64" s="45"/>
      <c r="O64" s="45"/>
      <c r="P64" s="45"/>
    </row>
    <row r="65" spans="1:16" x14ac:dyDescent="0.25">
      <c r="A65" s="13">
        <v>54</v>
      </c>
      <c r="B65" s="91"/>
      <c r="C65" s="14" t="s">
        <v>13</v>
      </c>
      <c r="D65" s="12">
        <v>58</v>
      </c>
      <c r="E65" s="12">
        <v>0</v>
      </c>
      <c r="F65" s="12"/>
      <c r="G65" s="12">
        <f t="shared" si="0"/>
        <v>0</v>
      </c>
      <c r="H65" s="12">
        <f t="shared" si="1"/>
        <v>0</v>
      </c>
      <c r="I65" s="12"/>
      <c r="J65" s="12">
        <f t="shared" si="2"/>
        <v>0</v>
      </c>
      <c r="K65" s="24">
        <f t="shared" si="3"/>
        <v>0</v>
      </c>
      <c r="L65" s="45"/>
      <c r="M65" s="45"/>
      <c r="N65" s="45"/>
      <c r="O65" s="45"/>
      <c r="P65" s="45"/>
    </row>
    <row r="66" spans="1:16" x14ac:dyDescent="0.25">
      <c r="A66" s="13">
        <v>55</v>
      </c>
      <c r="B66" s="91"/>
      <c r="C66" s="14" t="s">
        <v>14</v>
      </c>
      <c r="D66" s="12">
        <v>1933.8</v>
      </c>
      <c r="E66" s="12">
        <v>590</v>
      </c>
      <c r="F66" s="12"/>
      <c r="G66" s="12">
        <f t="shared" si="0"/>
        <v>0</v>
      </c>
      <c r="H66" s="12">
        <f t="shared" si="1"/>
        <v>0</v>
      </c>
      <c r="I66" s="12"/>
      <c r="J66" s="12">
        <f t="shared" si="2"/>
        <v>0</v>
      </c>
      <c r="K66" s="24">
        <f t="shared" si="3"/>
        <v>0</v>
      </c>
      <c r="L66" s="45"/>
      <c r="M66" s="45"/>
      <c r="N66" s="45"/>
      <c r="O66" s="45"/>
      <c r="P66" s="45"/>
    </row>
    <row r="67" spans="1:16" x14ac:dyDescent="0.25">
      <c r="A67" s="13">
        <v>56</v>
      </c>
      <c r="B67" s="91"/>
      <c r="C67" s="14" t="s">
        <v>15</v>
      </c>
      <c r="D67" s="12">
        <v>28.2</v>
      </c>
      <c r="E67" s="12">
        <v>0</v>
      </c>
      <c r="F67" s="12"/>
      <c r="G67" s="12">
        <f t="shared" si="0"/>
        <v>0</v>
      </c>
      <c r="H67" s="12">
        <f t="shared" si="1"/>
        <v>0</v>
      </c>
      <c r="I67" s="12"/>
      <c r="J67" s="12">
        <f t="shared" si="2"/>
        <v>0</v>
      </c>
      <c r="K67" s="24">
        <f t="shared" si="3"/>
        <v>0</v>
      </c>
      <c r="L67" s="45"/>
      <c r="M67" s="45"/>
      <c r="N67" s="45"/>
      <c r="O67" s="45"/>
      <c r="P67" s="45"/>
    </row>
    <row r="68" spans="1:16" x14ac:dyDescent="0.25">
      <c r="A68" s="13">
        <v>57</v>
      </c>
      <c r="B68" s="91"/>
      <c r="C68" s="14" t="s">
        <v>16</v>
      </c>
      <c r="D68" s="12">
        <v>767.74</v>
      </c>
      <c r="E68" s="12">
        <v>300</v>
      </c>
      <c r="F68" s="12"/>
      <c r="G68" s="12">
        <f t="shared" si="0"/>
        <v>0</v>
      </c>
      <c r="H68" s="12">
        <f t="shared" si="1"/>
        <v>0</v>
      </c>
      <c r="I68" s="12"/>
      <c r="J68" s="12">
        <f t="shared" si="2"/>
        <v>0</v>
      </c>
      <c r="K68" s="24">
        <f t="shared" si="3"/>
        <v>0</v>
      </c>
      <c r="L68" s="45"/>
      <c r="M68" s="45"/>
      <c r="N68" s="45"/>
      <c r="O68" s="45"/>
      <c r="P68" s="45"/>
    </row>
    <row r="69" spans="1:16" ht="15.75" thickBot="1" x14ac:dyDescent="0.3">
      <c r="A69" s="13">
        <v>58</v>
      </c>
      <c r="B69" s="92"/>
      <c r="C69" s="16" t="s">
        <v>17</v>
      </c>
      <c r="D69" s="18">
        <v>10830</v>
      </c>
      <c r="E69" s="18">
        <v>0</v>
      </c>
      <c r="F69" s="18"/>
      <c r="G69" s="18">
        <f t="shared" si="0"/>
        <v>0</v>
      </c>
      <c r="H69" s="18">
        <f t="shared" si="1"/>
        <v>0</v>
      </c>
      <c r="I69" s="18"/>
      <c r="J69" s="18">
        <f t="shared" si="2"/>
        <v>0</v>
      </c>
      <c r="K69" s="27">
        <f t="shared" si="3"/>
        <v>0</v>
      </c>
      <c r="L69" s="45"/>
      <c r="M69" s="45"/>
      <c r="N69" s="45"/>
      <c r="O69" s="45"/>
      <c r="P69" s="45"/>
    </row>
    <row r="70" spans="1:16" x14ac:dyDescent="0.25">
      <c r="A70" s="97" t="s">
        <v>40</v>
      </c>
      <c r="B70" s="97"/>
      <c r="C70" s="97"/>
      <c r="D70" s="97"/>
      <c r="E70" s="97"/>
      <c r="F70" s="97"/>
      <c r="G70" s="97"/>
      <c r="H70" s="97"/>
      <c r="I70" s="97"/>
      <c r="J70" s="47">
        <f>SUM(J12:J69)</f>
        <v>0</v>
      </c>
      <c r="K70" s="47">
        <f>SUM(K12:K69)</f>
        <v>0</v>
      </c>
      <c r="L70" s="45"/>
      <c r="M70" s="45"/>
      <c r="N70" s="45"/>
      <c r="O70" s="45"/>
      <c r="P70" s="45"/>
    </row>
    <row r="72" spans="1:16" x14ac:dyDescent="0.25">
      <c r="B72" s="78" t="s">
        <v>56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16" x14ac:dyDescent="0.25">
      <c r="B73" s="78" t="s">
        <v>52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</row>
    <row r="74" spans="1:16" x14ac:dyDescent="0.25">
      <c r="B74" s="78" t="s">
        <v>24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</row>
    <row r="75" spans="1:16" x14ac:dyDescent="0.25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6" x14ac:dyDescent="0.25">
      <c r="B76" s="89" t="s">
        <v>55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</row>
    <row r="77" spans="1:16" x14ac:dyDescent="0.25">
      <c r="B77" s="89" t="s">
        <v>53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</row>
    <row r="78" spans="1:16" x14ac:dyDescent="0.25">
      <c r="B78" s="89" t="s">
        <v>24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79" spans="1:16" x14ac:dyDescent="0.25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3"/>
      <c r="M79" s="49"/>
      <c r="N79" s="3"/>
      <c r="O79" s="3"/>
    </row>
    <row r="80" spans="1:16" x14ac:dyDescent="0.25">
      <c r="B80" s="78" t="s">
        <v>57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2:15" x14ac:dyDescent="0.25">
      <c r="B81" s="78" t="s">
        <v>54</v>
      </c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  <row r="82" spans="2:15" x14ac:dyDescent="0.25">
      <c r="B82" s="78" t="s">
        <v>24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</row>
    <row r="84" spans="2:15" ht="74.25" customHeight="1" x14ac:dyDescent="0.25">
      <c r="B84" s="86" t="s">
        <v>27</v>
      </c>
      <c r="C84" s="86"/>
      <c r="D84" s="86"/>
      <c r="E84" s="86"/>
      <c r="F84" s="86"/>
      <c r="G84" s="86"/>
      <c r="H84" s="86"/>
      <c r="I84" s="86"/>
      <c r="J84" s="86"/>
      <c r="L84" s="3"/>
      <c r="M84" s="1"/>
      <c r="N84" s="3"/>
    </row>
    <row r="85" spans="2:15" ht="57" customHeight="1" x14ac:dyDescent="0.25">
      <c r="L85" s="80" t="s">
        <v>59</v>
      </c>
      <c r="M85" s="80"/>
      <c r="N85" s="80"/>
    </row>
  </sheetData>
  <mergeCells count="23">
    <mergeCell ref="B84:J84"/>
    <mergeCell ref="L85:N85"/>
    <mergeCell ref="B82:O82"/>
    <mergeCell ref="B12:B18"/>
    <mergeCell ref="B74:O74"/>
    <mergeCell ref="B77:O77"/>
    <mergeCell ref="B78:O78"/>
    <mergeCell ref="B81:O81"/>
    <mergeCell ref="B32:B45"/>
    <mergeCell ref="B46:B54"/>
    <mergeCell ref="B56:B69"/>
    <mergeCell ref="A70:I70"/>
    <mergeCell ref="B73:O73"/>
    <mergeCell ref="B19:B31"/>
    <mergeCell ref="B72:O72"/>
    <mergeCell ref="B76:O76"/>
    <mergeCell ref="B80:O80"/>
    <mergeCell ref="B7:K8"/>
    <mergeCell ref="D2:E2"/>
    <mergeCell ref="I3:J3"/>
    <mergeCell ref="A9:P9"/>
    <mergeCell ref="B5:L5"/>
    <mergeCell ref="B6:K6"/>
  </mergeCells>
  <pageMargins left="0.7" right="0.7" top="0.75" bottom="0.75" header="0.3" footer="0.3"/>
  <pageSetup paperSize="9" scale="46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7" workbookViewId="0">
      <selection sqref="A1:F60"/>
    </sheetView>
  </sheetViews>
  <sheetFormatPr defaultRowHeight="15" x14ac:dyDescent="0.25"/>
  <cols>
    <col min="2" max="2" width="18.42578125" customWidth="1"/>
    <col min="3" max="3" width="11.5703125" customWidth="1"/>
    <col min="4" max="4" width="11.42578125" customWidth="1"/>
    <col min="5" max="5" width="11.7109375" customWidth="1"/>
    <col min="6" max="6" width="12.5703125" customWidth="1"/>
  </cols>
  <sheetData>
    <row r="1" spans="1:6" ht="33.75" x14ac:dyDescent="0.25">
      <c r="A1" s="4" t="s">
        <v>0</v>
      </c>
      <c r="B1" s="4" t="s">
        <v>28</v>
      </c>
      <c r="C1" s="4" t="s">
        <v>1</v>
      </c>
      <c r="D1" s="4" t="s">
        <v>34</v>
      </c>
      <c r="E1" s="4" t="s">
        <v>44</v>
      </c>
      <c r="F1" s="51" t="s">
        <v>58</v>
      </c>
    </row>
    <row r="2" spans="1:6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2">
        <v>6</v>
      </c>
    </row>
    <row r="3" spans="1:6" x14ac:dyDescent="0.25">
      <c r="A3" s="13">
        <v>1</v>
      </c>
      <c r="B3" s="91" t="s">
        <v>49</v>
      </c>
      <c r="C3" s="14" t="s">
        <v>4</v>
      </c>
      <c r="D3" s="10">
        <v>72.599999999999994</v>
      </c>
      <c r="E3" s="10">
        <v>10</v>
      </c>
      <c r="F3" s="98"/>
    </row>
    <row r="4" spans="1:6" x14ac:dyDescent="0.25">
      <c r="A4" s="13">
        <v>2</v>
      </c>
      <c r="B4" s="91"/>
      <c r="C4" s="15" t="s">
        <v>5</v>
      </c>
      <c r="D4" s="10">
        <v>121.5</v>
      </c>
      <c r="E4" s="10">
        <v>70</v>
      </c>
      <c r="F4" s="98"/>
    </row>
    <row r="5" spans="1:6" x14ac:dyDescent="0.25">
      <c r="A5" s="13">
        <v>3</v>
      </c>
      <c r="B5" s="91"/>
      <c r="C5" s="15" t="s">
        <v>7</v>
      </c>
      <c r="D5" s="10">
        <v>30</v>
      </c>
      <c r="E5" s="10">
        <v>20</v>
      </c>
      <c r="F5" s="98"/>
    </row>
    <row r="6" spans="1:6" x14ac:dyDescent="0.25">
      <c r="A6" s="13">
        <v>4</v>
      </c>
      <c r="B6" s="91"/>
      <c r="C6" s="14" t="s">
        <v>8</v>
      </c>
      <c r="D6" s="11">
        <v>177</v>
      </c>
      <c r="E6" s="12">
        <v>100</v>
      </c>
      <c r="F6" s="98"/>
    </row>
    <row r="7" spans="1:6" x14ac:dyDescent="0.25">
      <c r="A7" s="13">
        <v>5</v>
      </c>
      <c r="B7" s="91"/>
      <c r="C7" s="15" t="s">
        <v>9</v>
      </c>
      <c r="D7" s="11">
        <v>85</v>
      </c>
      <c r="E7" s="12">
        <v>50</v>
      </c>
      <c r="F7" s="98"/>
    </row>
    <row r="8" spans="1:6" x14ac:dyDescent="0.25">
      <c r="A8" s="13">
        <v>6</v>
      </c>
      <c r="B8" s="91"/>
      <c r="C8" s="14" t="s">
        <v>18</v>
      </c>
      <c r="D8" s="11">
        <v>58</v>
      </c>
      <c r="E8" s="12">
        <v>0</v>
      </c>
      <c r="F8" s="98"/>
    </row>
    <row r="9" spans="1:6" ht="15.75" thickBot="1" x14ac:dyDescent="0.3">
      <c r="A9" s="55">
        <v>7</v>
      </c>
      <c r="B9" s="92"/>
      <c r="C9" s="16" t="s">
        <v>16</v>
      </c>
      <c r="D9" s="17">
        <v>55.6</v>
      </c>
      <c r="E9" s="18">
        <v>30</v>
      </c>
      <c r="F9" s="99"/>
    </row>
    <row r="10" spans="1:6" x14ac:dyDescent="0.25">
      <c r="A10" s="57">
        <v>8</v>
      </c>
      <c r="B10" s="93" t="s">
        <v>29</v>
      </c>
      <c r="C10" s="19" t="s">
        <v>2</v>
      </c>
      <c r="D10" s="20">
        <v>57.4</v>
      </c>
      <c r="E10" s="21">
        <v>60</v>
      </c>
      <c r="F10" s="100"/>
    </row>
    <row r="11" spans="1:6" x14ac:dyDescent="0.25">
      <c r="A11" s="58">
        <v>9</v>
      </c>
      <c r="B11" s="94"/>
      <c r="C11" s="14" t="s">
        <v>20</v>
      </c>
      <c r="D11" s="23">
        <v>13.3</v>
      </c>
      <c r="E11" s="12">
        <v>10</v>
      </c>
      <c r="F11" s="101"/>
    </row>
    <row r="12" spans="1:6" x14ac:dyDescent="0.25">
      <c r="A12" s="58">
        <v>10</v>
      </c>
      <c r="B12" s="94"/>
      <c r="C12" s="14" t="s">
        <v>3</v>
      </c>
      <c r="D12" s="23">
        <v>11.3</v>
      </c>
      <c r="E12" s="12">
        <v>0</v>
      </c>
      <c r="F12" s="101"/>
    </row>
    <row r="13" spans="1:6" x14ac:dyDescent="0.25">
      <c r="A13" s="58">
        <v>11</v>
      </c>
      <c r="B13" s="94"/>
      <c r="C13" s="14" t="s">
        <v>22</v>
      </c>
      <c r="D13" s="23">
        <v>1.6</v>
      </c>
      <c r="E13" s="12">
        <v>0</v>
      </c>
      <c r="F13" s="101"/>
    </row>
    <row r="14" spans="1:6" x14ac:dyDescent="0.25">
      <c r="A14" s="58">
        <v>12</v>
      </c>
      <c r="B14" s="94"/>
      <c r="C14" s="14" t="s">
        <v>4</v>
      </c>
      <c r="D14" s="23">
        <v>1.5</v>
      </c>
      <c r="E14" s="12">
        <v>10</v>
      </c>
      <c r="F14" s="101"/>
    </row>
    <row r="15" spans="1:6" x14ac:dyDescent="0.25">
      <c r="A15" s="58">
        <v>13</v>
      </c>
      <c r="B15" s="94"/>
      <c r="C15" s="15" t="s">
        <v>5</v>
      </c>
      <c r="D15" s="23">
        <v>486.9</v>
      </c>
      <c r="E15" s="12">
        <v>200</v>
      </c>
      <c r="F15" s="101"/>
    </row>
    <row r="16" spans="1:6" x14ac:dyDescent="0.25">
      <c r="A16" s="58">
        <v>14</v>
      </c>
      <c r="B16" s="94"/>
      <c r="C16" s="15" t="s">
        <v>6</v>
      </c>
      <c r="D16" s="23">
        <v>13.5</v>
      </c>
      <c r="E16" s="12">
        <v>10</v>
      </c>
      <c r="F16" s="101"/>
    </row>
    <row r="17" spans="1:6" x14ac:dyDescent="0.25">
      <c r="A17" s="58">
        <v>15</v>
      </c>
      <c r="B17" s="94"/>
      <c r="C17" s="15" t="s">
        <v>7</v>
      </c>
      <c r="D17" s="23">
        <v>149.4</v>
      </c>
      <c r="E17" s="12">
        <v>70</v>
      </c>
      <c r="F17" s="101"/>
    </row>
    <row r="18" spans="1:6" x14ac:dyDescent="0.25">
      <c r="A18" s="58">
        <v>16</v>
      </c>
      <c r="B18" s="94"/>
      <c r="C18" s="14" t="s">
        <v>8</v>
      </c>
      <c r="D18" s="23">
        <v>163.19999999999999</v>
      </c>
      <c r="E18" s="12">
        <v>100</v>
      </c>
      <c r="F18" s="101"/>
    </row>
    <row r="19" spans="1:6" x14ac:dyDescent="0.25">
      <c r="A19" s="58">
        <v>17</v>
      </c>
      <c r="B19" s="94"/>
      <c r="C19" s="15" t="s">
        <v>9</v>
      </c>
      <c r="D19" s="23">
        <v>106</v>
      </c>
      <c r="E19" s="12">
        <v>50</v>
      </c>
      <c r="F19" s="101"/>
    </row>
    <row r="20" spans="1:6" x14ac:dyDescent="0.25">
      <c r="A20" s="58">
        <v>18</v>
      </c>
      <c r="B20" s="94"/>
      <c r="C20" s="14" t="s">
        <v>11</v>
      </c>
      <c r="D20" s="23">
        <v>50</v>
      </c>
      <c r="E20" s="12">
        <v>30</v>
      </c>
      <c r="F20" s="101"/>
    </row>
    <row r="21" spans="1:6" x14ac:dyDescent="0.25">
      <c r="A21" s="58">
        <v>19</v>
      </c>
      <c r="B21" s="94"/>
      <c r="C21" s="14" t="s">
        <v>13</v>
      </c>
      <c r="D21" s="25">
        <v>10</v>
      </c>
      <c r="E21" s="12">
        <v>0</v>
      </c>
      <c r="F21" s="101"/>
    </row>
    <row r="22" spans="1:6" ht="15.75" thickBot="1" x14ac:dyDescent="0.3">
      <c r="A22" s="59">
        <v>20</v>
      </c>
      <c r="B22" s="96"/>
      <c r="C22" s="16" t="s">
        <v>16</v>
      </c>
      <c r="D22" s="26">
        <v>114.7</v>
      </c>
      <c r="E22" s="18">
        <v>50</v>
      </c>
      <c r="F22" s="102"/>
    </row>
    <row r="23" spans="1:6" x14ac:dyDescent="0.25">
      <c r="A23" s="54">
        <v>21</v>
      </c>
      <c r="B23" s="105" t="s">
        <v>50</v>
      </c>
      <c r="C23" s="53" t="s">
        <v>2</v>
      </c>
      <c r="D23" s="56">
        <v>726.9</v>
      </c>
      <c r="E23" s="40">
        <v>470</v>
      </c>
      <c r="F23" s="103"/>
    </row>
    <row r="24" spans="1:6" x14ac:dyDescent="0.25">
      <c r="A24" s="13">
        <v>22</v>
      </c>
      <c r="B24" s="91"/>
      <c r="C24" s="14" t="s">
        <v>3</v>
      </c>
      <c r="D24" s="29">
        <v>4.3</v>
      </c>
      <c r="E24" s="12">
        <v>0</v>
      </c>
      <c r="F24" s="98"/>
    </row>
    <row r="25" spans="1:6" x14ac:dyDescent="0.25">
      <c r="A25" s="13">
        <v>23</v>
      </c>
      <c r="B25" s="91"/>
      <c r="C25" s="14" t="s">
        <v>4</v>
      </c>
      <c r="D25" s="29">
        <v>245.5</v>
      </c>
      <c r="E25" s="12">
        <v>110</v>
      </c>
      <c r="F25" s="98"/>
    </row>
    <row r="26" spans="1:6" x14ac:dyDescent="0.25">
      <c r="A26" s="13">
        <v>24</v>
      </c>
      <c r="B26" s="91"/>
      <c r="C26" s="15" t="s">
        <v>5</v>
      </c>
      <c r="D26" s="29">
        <v>587.6</v>
      </c>
      <c r="E26" s="12">
        <v>200</v>
      </c>
      <c r="F26" s="98"/>
    </row>
    <row r="27" spans="1:6" x14ac:dyDescent="0.25">
      <c r="A27" s="13">
        <v>25</v>
      </c>
      <c r="B27" s="91"/>
      <c r="C27" s="15" t="s">
        <v>7</v>
      </c>
      <c r="D27" s="29">
        <v>221.6</v>
      </c>
      <c r="E27" s="12">
        <v>100</v>
      </c>
      <c r="F27" s="98"/>
    </row>
    <row r="28" spans="1:6" x14ac:dyDescent="0.25">
      <c r="A28" s="13">
        <v>26</v>
      </c>
      <c r="B28" s="91"/>
      <c r="C28" s="14" t="s">
        <v>8</v>
      </c>
      <c r="D28" s="29">
        <v>1999.8</v>
      </c>
      <c r="E28" s="12">
        <v>800</v>
      </c>
      <c r="F28" s="98"/>
    </row>
    <row r="29" spans="1:6" x14ac:dyDescent="0.25">
      <c r="A29" s="13">
        <v>27</v>
      </c>
      <c r="B29" s="91"/>
      <c r="C29" s="15" t="s">
        <v>9</v>
      </c>
      <c r="D29" s="29">
        <v>122.3</v>
      </c>
      <c r="E29" s="12">
        <v>50</v>
      </c>
      <c r="F29" s="98"/>
    </row>
    <row r="30" spans="1:6" x14ac:dyDescent="0.25">
      <c r="A30" s="13">
        <v>28</v>
      </c>
      <c r="B30" s="91"/>
      <c r="C30" s="14" t="s">
        <v>10</v>
      </c>
      <c r="D30" s="29">
        <v>22.9</v>
      </c>
      <c r="E30" s="12">
        <v>0</v>
      </c>
      <c r="F30" s="98"/>
    </row>
    <row r="31" spans="1:6" x14ac:dyDescent="0.25">
      <c r="A31" s="13">
        <v>29</v>
      </c>
      <c r="B31" s="91"/>
      <c r="C31" s="14" t="s">
        <v>11</v>
      </c>
      <c r="D31" s="29">
        <v>140.5</v>
      </c>
      <c r="E31" s="12">
        <v>40</v>
      </c>
      <c r="F31" s="98"/>
    </row>
    <row r="32" spans="1:6" x14ac:dyDescent="0.25">
      <c r="A32" s="13">
        <v>30</v>
      </c>
      <c r="B32" s="91"/>
      <c r="C32" s="14" t="s">
        <v>12</v>
      </c>
      <c r="D32" s="29">
        <v>11.6</v>
      </c>
      <c r="E32" s="12">
        <v>0</v>
      </c>
      <c r="F32" s="98"/>
    </row>
    <row r="33" spans="1:6" x14ac:dyDescent="0.25">
      <c r="A33" s="13">
        <v>31</v>
      </c>
      <c r="B33" s="91"/>
      <c r="C33" s="14" t="s">
        <v>14</v>
      </c>
      <c r="D33" s="29">
        <v>5.6</v>
      </c>
      <c r="E33" s="12">
        <v>10</v>
      </c>
      <c r="F33" s="98"/>
    </row>
    <row r="34" spans="1:6" x14ac:dyDescent="0.25">
      <c r="A34" s="13">
        <v>32</v>
      </c>
      <c r="B34" s="91"/>
      <c r="C34" s="14" t="s">
        <v>15</v>
      </c>
      <c r="D34" s="29">
        <v>13.6</v>
      </c>
      <c r="E34" s="12">
        <v>0</v>
      </c>
      <c r="F34" s="98"/>
    </row>
    <row r="35" spans="1:6" x14ac:dyDescent="0.25">
      <c r="A35" s="13">
        <v>33</v>
      </c>
      <c r="B35" s="91"/>
      <c r="C35" s="14" t="s">
        <v>16</v>
      </c>
      <c r="D35" s="29">
        <v>127.9</v>
      </c>
      <c r="E35" s="12">
        <v>50</v>
      </c>
      <c r="F35" s="98"/>
    </row>
    <row r="36" spans="1:6" ht="11.25" customHeight="1" thickBot="1" x14ac:dyDescent="0.3">
      <c r="A36" s="55">
        <v>34</v>
      </c>
      <c r="B36" s="92"/>
      <c r="C36" s="30" t="s">
        <v>21</v>
      </c>
      <c r="D36" s="31">
        <v>0.4</v>
      </c>
      <c r="E36" s="18">
        <v>0</v>
      </c>
      <c r="F36" s="99"/>
    </row>
    <row r="37" spans="1:6" x14ac:dyDescent="0.25">
      <c r="A37" s="54">
        <v>35</v>
      </c>
      <c r="B37" s="106" t="s">
        <v>33</v>
      </c>
      <c r="C37" s="60" t="s">
        <v>30</v>
      </c>
      <c r="D37" s="56">
        <v>0.1</v>
      </c>
      <c r="E37" s="40">
        <v>0</v>
      </c>
      <c r="F37" s="103"/>
    </row>
    <row r="38" spans="1:6" x14ac:dyDescent="0.25">
      <c r="A38" s="13">
        <v>36</v>
      </c>
      <c r="B38" s="94"/>
      <c r="C38" s="33" t="s">
        <v>5</v>
      </c>
      <c r="D38" s="29">
        <v>325.3</v>
      </c>
      <c r="E38" s="12">
        <v>100</v>
      </c>
      <c r="F38" s="98"/>
    </row>
    <row r="39" spans="1:6" x14ac:dyDescent="0.25">
      <c r="A39" s="13">
        <v>37</v>
      </c>
      <c r="B39" s="94"/>
      <c r="C39" s="33" t="s">
        <v>7</v>
      </c>
      <c r="D39" s="29">
        <v>212.6</v>
      </c>
      <c r="E39" s="12">
        <v>100</v>
      </c>
      <c r="F39" s="98"/>
    </row>
    <row r="40" spans="1:6" x14ac:dyDescent="0.25">
      <c r="A40" s="13">
        <v>38</v>
      </c>
      <c r="B40" s="94"/>
      <c r="C40" s="33" t="s">
        <v>31</v>
      </c>
      <c r="D40" s="29">
        <v>100.6</v>
      </c>
      <c r="E40" s="12">
        <v>50</v>
      </c>
      <c r="F40" s="98"/>
    </row>
    <row r="41" spans="1:6" x14ac:dyDescent="0.25">
      <c r="A41" s="13">
        <v>39</v>
      </c>
      <c r="B41" s="94"/>
      <c r="C41" s="33" t="s">
        <v>9</v>
      </c>
      <c r="D41" s="29">
        <v>59</v>
      </c>
      <c r="E41" s="12">
        <v>30</v>
      </c>
      <c r="F41" s="98"/>
    </row>
    <row r="42" spans="1:6" x14ac:dyDescent="0.25">
      <c r="A42" s="13">
        <v>40</v>
      </c>
      <c r="B42" s="94"/>
      <c r="C42" s="33" t="s">
        <v>11</v>
      </c>
      <c r="D42" s="29">
        <v>20.3</v>
      </c>
      <c r="E42" s="12">
        <v>10</v>
      </c>
      <c r="F42" s="98"/>
    </row>
    <row r="43" spans="1:6" x14ac:dyDescent="0.25">
      <c r="A43" s="13">
        <v>41</v>
      </c>
      <c r="B43" s="94"/>
      <c r="C43" s="33" t="s">
        <v>32</v>
      </c>
      <c r="D43" s="29">
        <v>2</v>
      </c>
      <c r="E43" s="12">
        <v>0</v>
      </c>
      <c r="F43" s="98"/>
    </row>
    <row r="44" spans="1:6" x14ac:dyDescent="0.25">
      <c r="A44" s="13">
        <v>42</v>
      </c>
      <c r="B44" s="94"/>
      <c r="C44" s="33" t="s">
        <v>16</v>
      </c>
      <c r="D44" s="29">
        <v>5.5</v>
      </c>
      <c r="E44" s="12">
        <v>10</v>
      </c>
      <c r="F44" s="98"/>
    </row>
    <row r="45" spans="1:6" ht="15.75" thickBot="1" x14ac:dyDescent="0.3">
      <c r="A45" s="61">
        <v>43</v>
      </c>
      <c r="B45" s="95"/>
      <c r="C45" s="62" t="s">
        <v>41</v>
      </c>
      <c r="D45" s="63">
        <v>0</v>
      </c>
      <c r="E45" s="64">
        <v>500</v>
      </c>
      <c r="F45" s="104"/>
    </row>
    <row r="46" spans="1:6" ht="15.75" thickBot="1" x14ac:dyDescent="0.3">
      <c r="A46" s="65">
        <v>44</v>
      </c>
      <c r="B46" s="66" t="s">
        <v>42</v>
      </c>
      <c r="C46" s="67" t="s">
        <v>41</v>
      </c>
      <c r="D46" s="68">
        <v>0</v>
      </c>
      <c r="E46" s="69">
        <v>200</v>
      </c>
      <c r="F46" s="70"/>
    </row>
    <row r="47" spans="1:6" x14ac:dyDescent="0.25">
      <c r="A47" s="54">
        <v>45</v>
      </c>
      <c r="B47" s="105" t="s">
        <v>51</v>
      </c>
      <c r="C47" s="53" t="s">
        <v>2</v>
      </c>
      <c r="D47" s="56">
        <v>1287.5</v>
      </c>
      <c r="E47" s="40">
        <v>700</v>
      </c>
      <c r="F47" s="103"/>
    </row>
    <row r="48" spans="1:6" x14ac:dyDescent="0.25">
      <c r="A48" s="13">
        <v>46</v>
      </c>
      <c r="B48" s="91"/>
      <c r="C48" s="14" t="s">
        <v>19</v>
      </c>
      <c r="D48" s="12">
        <v>1.5</v>
      </c>
      <c r="E48" s="12">
        <v>0</v>
      </c>
      <c r="F48" s="98"/>
    </row>
    <row r="49" spans="1:6" x14ac:dyDescent="0.25">
      <c r="A49" s="13">
        <v>47</v>
      </c>
      <c r="B49" s="91"/>
      <c r="C49" s="14" t="s">
        <v>4</v>
      </c>
      <c r="D49" s="12">
        <v>453.7</v>
      </c>
      <c r="E49" s="12">
        <v>300</v>
      </c>
      <c r="F49" s="98"/>
    </row>
    <row r="50" spans="1:6" x14ac:dyDescent="0.25">
      <c r="A50" s="13">
        <v>48</v>
      </c>
      <c r="B50" s="91"/>
      <c r="C50" s="15" t="s">
        <v>5</v>
      </c>
      <c r="D50" s="12">
        <v>777.9</v>
      </c>
      <c r="E50" s="12">
        <v>930</v>
      </c>
      <c r="F50" s="98"/>
    </row>
    <row r="51" spans="1:6" x14ac:dyDescent="0.25">
      <c r="A51" s="13">
        <v>49</v>
      </c>
      <c r="B51" s="91"/>
      <c r="C51" s="15" t="s">
        <v>6</v>
      </c>
      <c r="D51" s="12">
        <v>35.700000000000003</v>
      </c>
      <c r="E51" s="12">
        <v>39</v>
      </c>
      <c r="F51" s="98"/>
    </row>
    <row r="52" spans="1:6" x14ac:dyDescent="0.25">
      <c r="A52" s="13">
        <v>50</v>
      </c>
      <c r="B52" s="91"/>
      <c r="C52" s="15" t="s">
        <v>7</v>
      </c>
      <c r="D52" s="12">
        <v>337.1</v>
      </c>
      <c r="E52" s="12">
        <v>950</v>
      </c>
      <c r="F52" s="98"/>
    </row>
    <row r="53" spans="1:6" x14ac:dyDescent="0.25">
      <c r="A53" s="13">
        <v>51</v>
      </c>
      <c r="B53" s="91"/>
      <c r="C53" s="14" t="s">
        <v>8</v>
      </c>
      <c r="D53" s="12">
        <v>7348.6</v>
      </c>
      <c r="E53" s="12">
        <v>1000</v>
      </c>
      <c r="F53" s="98"/>
    </row>
    <row r="54" spans="1:6" x14ac:dyDescent="0.25">
      <c r="A54" s="13">
        <v>52</v>
      </c>
      <c r="B54" s="91"/>
      <c r="C54" s="15" t="s">
        <v>9</v>
      </c>
      <c r="D54" s="12">
        <v>676.2</v>
      </c>
      <c r="E54" s="12">
        <v>400</v>
      </c>
      <c r="F54" s="98"/>
    </row>
    <row r="55" spans="1:6" x14ac:dyDescent="0.25">
      <c r="A55" s="13">
        <v>53</v>
      </c>
      <c r="B55" s="91"/>
      <c r="C55" s="14" t="s">
        <v>11</v>
      </c>
      <c r="D55" s="12">
        <v>44.7</v>
      </c>
      <c r="E55" s="12">
        <v>30</v>
      </c>
      <c r="F55" s="98"/>
    </row>
    <row r="56" spans="1:6" x14ac:dyDescent="0.25">
      <c r="A56" s="13">
        <v>54</v>
      </c>
      <c r="B56" s="91"/>
      <c r="C56" s="14" t="s">
        <v>13</v>
      </c>
      <c r="D56" s="12">
        <v>58</v>
      </c>
      <c r="E56" s="12">
        <v>0</v>
      </c>
      <c r="F56" s="98"/>
    </row>
    <row r="57" spans="1:6" x14ac:dyDescent="0.25">
      <c r="A57" s="13">
        <v>55</v>
      </c>
      <c r="B57" s="91"/>
      <c r="C57" s="14" t="s">
        <v>14</v>
      </c>
      <c r="D57" s="12">
        <v>1933.8</v>
      </c>
      <c r="E57" s="12">
        <v>590</v>
      </c>
      <c r="F57" s="98"/>
    </row>
    <row r="58" spans="1:6" x14ac:dyDescent="0.25">
      <c r="A58" s="13">
        <v>56</v>
      </c>
      <c r="B58" s="91"/>
      <c r="C58" s="14" t="s">
        <v>15</v>
      </c>
      <c r="D58" s="12">
        <v>28.2</v>
      </c>
      <c r="E58" s="12">
        <v>0</v>
      </c>
      <c r="F58" s="98"/>
    </row>
    <row r="59" spans="1:6" x14ac:dyDescent="0.25">
      <c r="A59" s="13">
        <v>57</v>
      </c>
      <c r="B59" s="91"/>
      <c r="C59" s="14" t="s">
        <v>16</v>
      </c>
      <c r="D59" s="12">
        <v>767.74</v>
      </c>
      <c r="E59" s="12">
        <v>300</v>
      </c>
      <c r="F59" s="98"/>
    </row>
    <row r="60" spans="1:6" x14ac:dyDescent="0.25">
      <c r="A60" s="13">
        <v>58</v>
      </c>
      <c r="B60" s="91"/>
      <c r="C60" s="14" t="s">
        <v>17</v>
      </c>
      <c r="D60" s="12">
        <v>10830</v>
      </c>
      <c r="E60" s="12">
        <v>0</v>
      </c>
      <c r="F60" s="98"/>
    </row>
  </sheetData>
  <mergeCells count="10">
    <mergeCell ref="B3:B9"/>
    <mergeCell ref="B10:B22"/>
    <mergeCell ref="B23:B36"/>
    <mergeCell ref="B37:B45"/>
    <mergeCell ref="B47:B60"/>
    <mergeCell ref="F3:F9"/>
    <mergeCell ref="F10:F22"/>
    <mergeCell ref="F23:F36"/>
    <mergeCell ref="F37:F45"/>
    <mergeCell ref="F47:F6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6657F34-ED2D-46D2-8B29-6C073ECE3E7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b8c4265b-1569-4354-9eeb-3d82e0160b48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s5636:Creator type=IP">
    <vt:lpwstr>10.100.115.31</vt:lpwstr>
  </property>
  <property fmtid="{D5CDD505-2E9C-101B-9397-08002B2CF9AE}" pid="9" name="bjClsUserRVM">
    <vt:lpwstr>[]</vt:lpwstr>
  </property>
  <property fmtid="{D5CDD505-2E9C-101B-9397-08002B2CF9AE}" pid="10" name="bjSaver">
    <vt:lpwstr>ym7tMijSpCE0H6u0XN6eLyZlNjVjvEs7</vt:lpwstr>
  </property>
</Properties>
</file>