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rudnicka8864\Desktop\CWCR piłka siatkowa\"/>
    </mc:Choice>
  </mc:AlternateContent>
  <bookViews>
    <workbookView xWindow="0" yWindow="0" windowWidth="28800" windowHeight="12000" activeTab="1"/>
  </bookViews>
  <sheets>
    <sheet name="ELIMINACJE" sheetId="1" r:id="rId1"/>
    <sheet name="FINAŁ" sheetId="3" r:id="rId2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5" i="1" l="1"/>
  <c r="L5" i="1" s="1"/>
  <c r="L5" i="3"/>
  <c r="L6" i="3"/>
  <c r="L7" i="3"/>
  <c r="L8" i="3"/>
  <c r="L9" i="3"/>
  <c r="L10" i="3"/>
  <c r="L11" i="3"/>
  <c r="L12" i="3"/>
  <c r="L13" i="3"/>
  <c r="L14" i="3"/>
  <c r="L15" i="3"/>
  <c r="L16" i="3"/>
  <c r="L17" i="3"/>
  <c r="L18" i="3"/>
  <c r="L19" i="3"/>
  <c r="L20" i="3"/>
  <c r="L21" i="3"/>
  <c r="L22" i="3"/>
  <c r="L23" i="3"/>
  <c r="L24" i="3"/>
  <c r="L4" i="3"/>
  <c r="K5" i="3"/>
  <c r="K6" i="3"/>
  <c r="K7" i="3"/>
  <c r="K8" i="3"/>
  <c r="K9" i="3"/>
  <c r="K10" i="3"/>
  <c r="K11" i="3"/>
  <c r="K12" i="3"/>
  <c r="K13" i="3"/>
  <c r="K14" i="3"/>
  <c r="K15" i="3"/>
  <c r="K16" i="3"/>
  <c r="K17" i="3"/>
  <c r="K18" i="3"/>
  <c r="K19" i="3"/>
  <c r="K20" i="3"/>
  <c r="K21" i="3"/>
  <c r="K22" i="3"/>
  <c r="K23" i="3"/>
  <c r="K24" i="3"/>
  <c r="K4" i="3"/>
  <c r="J5" i="3"/>
  <c r="J6" i="3"/>
  <c r="J7" i="3"/>
  <c r="J8" i="3"/>
  <c r="J9" i="3"/>
  <c r="J10" i="3"/>
  <c r="J11" i="3"/>
  <c r="J12" i="3"/>
  <c r="J13" i="3"/>
  <c r="J14" i="3"/>
  <c r="J15" i="3"/>
  <c r="J16" i="3"/>
  <c r="J17" i="3"/>
  <c r="J18" i="3"/>
  <c r="J19" i="3"/>
  <c r="J20" i="3"/>
  <c r="J21" i="3"/>
  <c r="J22" i="3"/>
  <c r="J23" i="3"/>
  <c r="J24" i="3"/>
  <c r="J4" i="3"/>
  <c r="L4" i="1"/>
  <c r="J4" i="1"/>
  <c r="L7" i="1"/>
  <c r="K5" i="1"/>
  <c r="K6" i="1"/>
  <c r="K7" i="1"/>
  <c r="K8" i="1"/>
  <c r="K9" i="1"/>
  <c r="K10" i="1"/>
  <c r="K11" i="1"/>
  <c r="K12" i="1"/>
  <c r="K13" i="1"/>
  <c r="K14" i="1"/>
  <c r="K4" i="1"/>
  <c r="J6" i="1"/>
  <c r="L6" i="1" s="1"/>
  <c r="J7" i="1"/>
  <c r="J8" i="1"/>
  <c r="L8" i="1" s="1"/>
  <c r="J9" i="1"/>
  <c r="L9" i="1" s="1"/>
  <c r="J10" i="1"/>
  <c r="L10" i="1" s="1"/>
  <c r="J11" i="1"/>
  <c r="L11" i="1" s="1"/>
  <c r="J12" i="1"/>
  <c r="L12" i="1" s="1"/>
  <c r="J13" i="1"/>
  <c r="L13" i="1" s="1"/>
  <c r="J14" i="1"/>
  <c r="L14" i="1" s="1"/>
  <c r="L25" i="3" l="1"/>
  <c r="K25" i="3"/>
  <c r="L15" i="1" l="1"/>
  <c r="K15" i="1"/>
</calcChain>
</file>

<file path=xl/sharedStrings.xml><?xml version="1.0" encoding="utf-8"?>
<sst xmlns="http://schemas.openxmlformats.org/spreadsheetml/2006/main" count="155" uniqueCount="94">
  <si>
    <t>LP.</t>
  </si>
  <si>
    <t>Przedmiot zamówienia</t>
  </si>
  <si>
    <t>szt.</t>
  </si>
  <si>
    <t>2.</t>
  </si>
  <si>
    <t>3.</t>
  </si>
  <si>
    <t>4.</t>
  </si>
  <si>
    <t>5.</t>
  </si>
  <si>
    <t>6.</t>
  </si>
  <si>
    <t>7.</t>
  </si>
  <si>
    <t>8.</t>
  </si>
  <si>
    <t>9.</t>
  </si>
  <si>
    <t>RAZEM:</t>
  </si>
  <si>
    <t>Cena jedn.
netto w zł</t>
  </si>
  <si>
    <t>Cena jedn.
brutto w zł</t>
  </si>
  <si>
    <t>10.</t>
  </si>
  <si>
    <t>11.</t>
  </si>
  <si>
    <t>12.</t>
  </si>
  <si>
    <t>13.</t>
  </si>
  <si>
    <t>I miejsce - drużyna</t>
  </si>
  <si>
    <r>
      <rPr>
        <b/>
        <u/>
        <sz val="9"/>
        <color theme="1"/>
        <rFont val="Calibri"/>
        <family val="2"/>
        <charset val="238"/>
        <scheme val="minor"/>
      </rPr>
      <t>Tabliczka z napisem:</t>
    </r>
    <r>
      <rPr>
        <sz val="9"/>
        <color theme="1"/>
        <rFont val="Calibri"/>
        <family val="2"/>
        <charset val="238"/>
        <scheme val="minor"/>
      </rPr>
      <t xml:space="preserve">
„Za zajęcie I miejsca
w eliminacjach do Mistrzostw
o Puchar Szefa CWCR w piłce siatkowej
Olsztyn 2025”</t>
    </r>
  </si>
  <si>
    <t>1.</t>
  </si>
  <si>
    <r>
      <rPr>
        <b/>
        <u/>
        <sz val="9"/>
        <color theme="1"/>
        <rFont val="Calibri"/>
        <family val="2"/>
        <charset val="238"/>
        <scheme val="minor"/>
      </rPr>
      <t>Tabliczka z napisem:</t>
    </r>
    <r>
      <rPr>
        <b/>
        <sz val="9"/>
        <color theme="1"/>
        <rFont val="Calibri"/>
        <family val="2"/>
        <charset val="238"/>
        <scheme val="minor"/>
      </rPr>
      <t xml:space="preserve">
</t>
    </r>
    <r>
      <rPr>
        <sz val="9"/>
        <color theme="1"/>
        <rFont val="Calibri"/>
        <family val="2"/>
        <charset val="238"/>
        <scheme val="minor"/>
      </rPr>
      <t>„Za zajęcie II miejsca
w eliminacjach do Mistrzostw
o Puchar Szefa CWCR w piłce siatkowej
Olsztyn 2025”</t>
    </r>
  </si>
  <si>
    <t>II miejsce -
drużyna</t>
  </si>
  <si>
    <t>III miejsce -
drużyna</t>
  </si>
  <si>
    <r>
      <rPr>
        <b/>
        <u/>
        <sz val="9"/>
        <color theme="1"/>
        <rFont val="Calibri"/>
        <family val="2"/>
        <charset val="238"/>
        <scheme val="minor"/>
      </rPr>
      <t>Tabliczka z napisem:</t>
    </r>
    <r>
      <rPr>
        <b/>
        <sz val="9"/>
        <color theme="1"/>
        <rFont val="Calibri"/>
        <family val="2"/>
        <charset val="238"/>
        <scheme val="minor"/>
      </rPr>
      <t xml:space="preserve">
</t>
    </r>
    <r>
      <rPr>
        <sz val="9"/>
        <color theme="1"/>
        <rFont val="Calibri"/>
        <family val="2"/>
        <charset val="238"/>
        <scheme val="minor"/>
      </rPr>
      <t>„Za zajęcie III miejsca
w eliminacjach do Mistrzostw
o Puchar Szefa CWCR w piłce siatkowej
Olsztyn 2025”</t>
    </r>
  </si>
  <si>
    <t>Ilość</t>
  </si>
  <si>
    <t>J.m.</t>
  </si>
  <si>
    <t>usł.</t>
  </si>
  <si>
    <t>Razem wartość
netto w zł</t>
  </si>
  <si>
    <t>Razem wartość
brutto w zł</t>
  </si>
  <si>
    <r>
      <t xml:space="preserve">PIŁKA DO SIATKÓWKI MOLTEN V5M5000 - MECZOWA
</t>
    </r>
    <r>
      <rPr>
        <sz val="9"/>
        <color theme="1"/>
        <rFont val="Calibri"/>
        <family val="2"/>
        <charset val="238"/>
        <scheme val="minor"/>
      </rPr>
      <t>Piłka meczowa, zatwierdzona przez FIVB. Materiał: skóra syntetyczna, dętka butylowa. Waga: 260-280 g, obwód: 65-67 cm. Rozmiar: 5.
Kolor: biały-zielony-czerwony.</t>
    </r>
  </si>
  <si>
    <t>Zabezpieczenie mistrzostw</t>
  </si>
  <si>
    <t>I-II miejsce (zawodnik)</t>
  </si>
  <si>
    <r>
      <t xml:space="preserve">Rękawki siatkarskie COLO
</t>
    </r>
    <r>
      <rPr>
        <sz val="9"/>
        <color theme="1"/>
        <rFont val="Calibri"/>
        <family val="2"/>
        <charset val="238"/>
        <scheme val="minor"/>
      </rPr>
      <t>Rękawki siatkarskie, przeznaczone na profesjonalne zawody sportowe. Zastosowane technologie oraz materiały gwarantują najwyższą jakość w produkcji odzieży sportowej. Materiał: poliester + elastan, kolor: czarny, rozmiar L/XL.</t>
    </r>
  </si>
  <si>
    <t>III-IV miejsce (zawodnik)</t>
  </si>
  <si>
    <t>W podziękowaniu - dla sędziów</t>
  </si>
  <si>
    <t>rozmiar L</t>
  </si>
  <si>
    <t>rozmiar XL</t>
  </si>
  <si>
    <t>I miejsce -
drużyna</t>
  </si>
  <si>
    <r>
      <rPr>
        <b/>
        <u/>
        <sz val="9"/>
        <color theme="1"/>
        <rFont val="Calibri"/>
        <family val="2"/>
        <charset val="238"/>
        <scheme val="minor"/>
      </rPr>
      <t>Grawer na awersie:</t>
    </r>
    <r>
      <rPr>
        <sz val="9"/>
        <color theme="1"/>
        <rFont val="Calibri"/>
        <family val="2"/>
        <charset val="238"/>
        <scheme val="minor"/>
      </rPr>
      <t xml:space="preserve">
„I miejsce
 Mistrzostwa o Puchar Szefa CWCR
w piłce siatkowej
Olsztyn 2025”</t>
    </r>
  </si>
  <si>
    <r>
      <rPr>
        <b/>
        <u/>
        <sz val="9"/>
        <color theme="1"/>
        <rFont val="Calibri"/>
        <family val="2"/>
        <charset val="238"/>
        <scheme val="minor"/>
      </rPr>
      <t>Grawer na awersie:</t>
    </r>
    <r>
      <rPr>
        <sz val="9"/>
        <color theme="1"/>
        <rFont val="Calibri"/>
        <family val="2"/>
        <charset val="238"/>
        <scheme val="minor"/>
      </rPr>
      <t xml:space="preserve">
„II miejsce
 Mistrzostwa o Puchar Szefa CWCR
w piłce siatkowej
Olsztyn 2025”</t>
    </r>
  </si>
  <si>
    <r>
      <rPr>
        <b/>
        <u/>
        <sz val="9"/>
        <color theme="1"/>
        <rFont val="Calibri"/>
        <family val="2"/>
        <charset val="238"/>
        <scheme val="minor"/>
      </rPr>
      <t>Grawer na awersie:</t>
    </r>
    <r>
      <rPr>
        <sz val="9"/>
        <color theme="1"/>
        <rFont val="Calibri"/>
        <family val="2"/>
        <charset val="238"/>
        <scheme val="minor"/>
      </rPr>
      <t xml:space="preserve">
„III miejsce
 Mistrzostwa o Puchar Szefa CWCR
w piłce siatkowej
Olsztyn 2025”</t>
    </r>
  </si>
  <si>
    <t>najlepszy atakujący, zawodnik, rozgrywający</t>
  </si>
  <si>
    <t>IV miejsce - drużyna</t>
  </si>
  <si>
    <r>
      <rPr>
        <b/>
        <u/>
        <sz val="9"/>
        <color theme="1"/>
        <rFont val="Calibri"/>
        <family val="2"/>
        <charset val="238"/>
        <scheme val="minor"/>
      </rPr>
      <t>Tabliczka z napisem:</t>
    </r>
    <r>
      <rPr>
        <sz val="9"/>
        <color theme="1"/>
        <rFont val="Calibri"/>
        <family val="2"/>
        <charset val="238"/>
        <scheme val="minor"/>
      </rPr>
      <t xml:space="preserve">
„Za zajęcie IV miejsca 
w Mistrzostwach o Puchar
Szefa CWCR w piłce siatkowej
Olsztyn 2025”</t>
    </r>
  </si>
  <si>
    <r>
      <rPr>
        <b/>
        <u/>
        <sz val="9"/>
        <color theme="1"/>
        <rFont val="Calibri"/>
        <family val="2"/>
        <charset val="238"/>
        <scheme val="minor"/>
      </rPr>
      <t>Tabliczka z napisem:</t>
    </r>
    <r>
      <rPr>
        <sz val="9"/>
        <color theme="1"/>
        <rFont val="Calibri"/>
        <family val="2"/>
        <charset val="238"/>
        <scheme val="minor"/>
      </rPr>
      <t xml:space="preserve">
„</t>
    </r>
    <r>
      <rPr>
        <b/>
        <sz val="9"/>
        <color theme="1"/>
        <rFont val="Calibri"/>
        <family val="2"/>
        <charset val="238"/>
        <scheme val="minor"/>
      </rPr>
      <t>Najlepszy atakujący</t>
    </r>
    <r>
      <rPr>
        <sz val="9"/>
        <color theme="1"/>
        <rFont val="Calibri"/>
        <family val="2"/>
        <charset val="238"/>
        <scheme val="minor"/>
      </rPr>
      <t xml:space="preserve">
w Mistrzostwach o Puchar
Szefa CWCR w piłce siatkowej
Olsztyn 2025”</t>
    </r>
  </si>
  <si>
    <r>
      <rPr>
        <b/>
        <u/>
        <sz val="9"/>
        <color theme="1"/>
        <rFont val="Calibri"/>
        <family val="2"/>
        <charset val="238"/>
        <scheme val="minor"/>
      </rPr>
      <t>Tabliczka z napisem:</t>
    </r>
    <r>
      <rPr>
        <sz val="9"/>
        <color theme="1"/>
        <rFont val="Calibri"/>
        <family val="2"/>
        <charset val="238"/>
        <scheme val="minor"/>
      </rPr>
      <t xml:space="preserve">
„</t>
    </r>
    <r>
      <rPr>
        <b/>
        <sz val="9"/>
        <color theme="1"/>
        <rFont val="Calibri"/>
        <family val="2"/>
        <charset val="238"/>
        <scheme val="minor"/>
      </rPr>
      <t>Najlepszy zawodnik</t>
    </r>
    <r>
      <rPr>
        <sz val="9"/>
        <color theme="1"/>
        <rFont val="Calibri"/>
        <family val="2"/>
        <charset val="238"/>
        <scheme val="minor"/>
      </rPr>
      <t xml:space="preserve">
w Mistrzostwach o Puchar
Szefa CWCR w piłce siatkowej
Olsztyn 2025”</t>
    </r>
  </si>
  <si>
    <r>
      <rPr>
        <b/>
        <u/>
        <sz val="9"/>
        <color theme="1"/>
        <rFont val="Calibri"/>
        <family val="2"/>
        <charset val="238"/>
        <scheme val="minor"/>
      </rPr>
      <t>Tabliczka z napisem:</t>
    </r>
    <r>
      <rPr>
        <sz val="9"/>
        <color theme="1"/>
        <rFont val="Calibri"/>
        <family val="2"/>
        <charset val="238"/>
        <scheme val="minor"/>
      </rPr>
      <t xml:space="preserve">
„</t>
    </r>
    <r>
      <rPr>
        <b/>
        <sz val="9"/>
        <color theme="1"/>
        <rFont val="Calibri"/>
        <family val="2"/>
        <charset val="238"/>
        <scheme val="minor"/>
      </rPr>
      <t>Najlepszy rozgrywający</t>
    </r>
    <r>
      <rPr>
        <sz val="9"/>
        <color theme="1"/>
        <rFont val="Calibri"/>
        <family val="2"/>
        <charset val="238"/>
        <scheme val="minor"/>
      </rPr>
      <t xml:space="preserve">
w Mistrzostwach o Puchar
Szefa CWCR w piłce siatkowej
Olsztyn 2025”</t>
    </r>
  </si>
  <si>
    <t>I miejsce - zawodnik</t>
  </si>
  <si>
    <t>II miejsce - zawodnik</t>
  </si>
  <si>
    <t>rozmiar: L ( 37-40 cm)</t>
  </si>
  <si>
    <t>rozmiar: XL ( 40-45 cm)</t>
  </si>
  <si>
    <t>III miejsce - zawodnik</t>
  </si>
  <si>
    <t>rozmiar: XL</t>
  </si>
  <si>
    <t>zabezpieczenie Mistrzostw</t>
  </si>
  <si>
    <t>IV miejsce - zawodnik</t>
  </si>
  <si>
    <t>rozmiar: L</t>
  </si>
  <si>
    <r>
      <rPr>
        <b/>
        <u/>
        <sz val="9"/>
        <color theme="1"/>
        <rFont val="Calibri"/>
        <family val="2"/>
        <charset val="238"/>
        <scheme val="minor"/>
      </rPr>
      <t>Tabliczka z napisem:</t>
    </r>
    <r>
      <rPr>
        <b/>
        <sz val="9"/>
        <color theme="1"/>
        <rFont val="Calibri"/>
        <family val="2"/>
        <charset val="238"/>
        <scheme val="minor"/>
      </rPr>
      <t xml:space="preserve">
</t>
    </r>
    <r>
      <rPr>
        <sz val="9"/>
        <color theme="1"/>
        <rFont val="Calibri"/>
        <family val="2"/>
        <charset val="238"/>
        <scheme val="minor"/>
      </rPr>
      <t>„Za zajęcie II miejsca
w Mistrzostwach o Puchar Szefa CWCR w piłce siatkowej
Olsztyn 2025”</t>
    </r>
  </si>
  <si>
    <r>
      <rPr>
        <b/>
        <u/>
        <sz val="9"/>
        <color theme="1"/>
        <rFont val="Calibri"/>
        <family val="2"/>
        <charset val="238"/>
        <scheme val="minor"/>
      </rPr>
      <t>Tabliczka z napisem:</t>
    </r>
    <r>
      <rPr>
        <b/>
        <sz val="9"/>
        <color theme="1"/>
        <rFont val="Calibri"/>
        <family val="2"/>
        <charset val="238"/>
        <scheme val="minor"/>
      </rPr>
      <t xml:space="preserve">
</t>
    </r>
    <r>
      <rPr>
        <sz val="9"/>
        <color theme="1"/>
        <rFont val="Calibri"/>
        <family val="2"/>
        <charset val="238"/>
        <scheme val="minor"/>
      </rPr>
      <t>„Za zajęcie III miejsca
w Mistrzostwach o Puchar Szefa CWCR w piłce siatkowej
Olsztyn 2025”</t>
    </r>
  </si>
  <si>
    <r>
      <rPr>
        <b/>
        <u/>
        <sz val="9"/>
        <color theme="1"/>
        <rFont val="Calibri"/>
        <family val="2"/>
        <charset val="238"/>
        <scheme val="minor"/>
      </rPr>
      <t>Tabliczka z napisem:</t>
    </r>
    <r>
      <rPr>
        <sz val="9"/>
        <color theme="1"/>
        <rFont val="Calibri"/>
        <family val="2"/>
        <charset val="238"/>
        <scheme val="minor"/>
      </rPr>
      <t xml:space="preserve">
„Za zajęcie I miejsca
w Mistrzostwach o Puchar Szefa CWCR w piłce siatkowej
Olsztyn 2025”</t>
    </r>
  </si>
  <si>
    <r>
      <rPr>
        <b/>
        <u/>
        <sz val="9"/>
        <color theme="1"/>
        <rFont val="Calibri"/>
        <family val="2"/>
        <charset val="238"/>
        <scheme val="minor"/>
      </rPr>
      <t>Grawer na awersie:</t>
    </r>
    <r>
      <rPr>
        <sz val="9"/>
        <color theme="1"/>
        <rFont val="Calibri"/>
        <family val="2"/>
        <charset val="238"/>
        <scheme val="minor"/>
      </rPr>
      <t xml:space="preserve">
„I miejsce w eliminacjach
 Mistrzostw o Puchar Szefa CWCR
w piłce siatkowej
Olsztyn 2025”</t>
    </r>
  </si>
  <si>
    <r>
      <rPr>
        <b/>
        <u/>
        <sz val="9"/>
        <color theme="1"/>
        <rFont val="Calibri"/>
        <family val="2"/>
        <charset val="238"/>
        <scheme val="minor"/>
      </rPr>
      <t>Grawer na awersie:</t>
    </r>
    <r>
      <rPr>
        <sz val="9"/>
        <color theme="1"/>
        <rFont val="Calibri"/>
        <family val="2"/>
        <charset val="238"/>
        <scheme val="minor"/>
      </rPr>
      <t xml:space="preserve">
„II miejsce w eliminacjach
 Mistrzostw o Puchar Szefa CWCR
w piłce siatkowej
Olsztyn 2025”</t>
    </r>
  </si>
  <si>
    <r>
      <rPr>
        <b/>
        <u/>
        <sz val="9"/>
        <color theme="1"/>
        <rFont val="Calibri"/>
        <family val="2"/>
        <charset val="238"/>
        <scheme val="minor"/>
      </rPr>
      <t>Grawer na awersie:</t>
    </r>
    <r>
      <rPr>
        <sz val="9"/>
        <color theme="1"/>
        <rFont val="Calibri"/>
        <family val="2"/>
        <charset val="238"/>
        <scheme val="minor"/>
      </rPr>
      <t xml:space="preserve">
„III miejsce w eliminacjach
 Mistrzostw o Puchar Szefa CWCR
w piłce siatkowej
Olsztyn 2025”</t>
    </r>
  </si>
  <si>
    <r>
      <rPr>
        <b/>
        <sz val="8"/>
        <color theme="1"/>
        <rFont val="Calibri"/>
        <family val="2"/>
        <charset val="238"/>
        <scheme val="minor"/>
      </rPr>
      <t>MEDAL TRYUMF ZŁOTY, nr. kat. MMC9850/G</t>
    </r>
    <r>
      <rPr>
        <sz val="8"/>
        <color theme="1"/>
        <rFont val="Calibri"/>
        <family val="2"/>
        <charset val="238"/>
        <scheme val="minor"/>
      </rPr>
      <t xml:space="preserve">
Medal okrągły, o średnicy 5 cm, grubość 0,2 cm. 
W komplecie ze wstążką biało-czerwoną o szer. 22 mm.</t>
    </r>
    <r>
      <rPr>
        <u/>
        <sz val="8"/>
        <color theme="1"/>
        <rFont val="Calibri"/>
        <family val="2"/>
        <charset val="238"/>
        <scheme val="minor"/>
      </rPr>
      <t/>
    </r>
  </si>
  <si>
    <r>
      <rPr>
        <b/>
        <sz val="8"/>
        <color theme="1"/>
        <rFont val="Calibri"/>
        <family val="2"/>
        <charset val="238"/>
        <scheme val="minor"/>
      </rPr>
      <t>MEDAL TRYUMF SREBRNY, nr. kat. MMC9850/S</t>
    </r>
    <r>
      <rPr>
        <sz val="8"/>
        <color theme="1"/>
        <rFont val="Calibri"/>
        <family val="2"/>
        <charset val="238"/>
        <scheme val="minor"/>
      </rPr>
      <t xml:space="preserve">
Medal okrągły, o średnicy 5 cm, grubość 0,2 cm. 
W komplecie ze wstążką biało-czerwoną o szer. 22 mm.</t>
    </r>
    <r>
      <rPr>
        <u/>
        <sz val="8"/>
        <color theme="1"/>
        <rFont val="Calibri"/>
        <family val="2"/>
        <charset val="238"/>
        <scheme val="minor"/>
      </rPr>
      <t/>
    </r>
  </si>
  <si>
    <r>
      <rPr>
        <b/>
        <sz val="8"/>
        <color theme="1"/>
        <rFont val="Calibri"/>
        <family val="2"/>
        <charset val="238"/>
        <scheme val="minor"/>
      </rPr>
      <t>MEDAL TRYUMF BRĄZOWY, nr. kat. MMC9850/B</t>
    </r>
    <r>
      <rPr>
        <sz val="8"/>
        <color theme="1"/>
        <rFont val="Calibri"/>
        <family val="2"/>
        <charset val="238"/>
        <scheme val="minor"/>
      </rPr>
      <t xml:space="preserve">
Medal okrągły, o średnicy 5 cm, grubość 0,2 cm. 
W komplecie ze wstążką biało-czerwoną o szer. 22 mm.</t>
    </r>
    <r>
      <rPr>
        <u/>
        <sz val="8"/>
        <color theme="1"/>
        <rFont val="Calibri"/>
        <family val="2"/>
        <charset val="238"/>
        <scheme val="minor"/>
      </rPr>
      <t/>
    </r>
  </si>
  <si>
    <t>14.</t>
  </si>
  <si>
    <t>15.</t>
  </si>
  <si>
    <t>16.</t>
  </si>
  <si>
    <t>17.</t>
  </si>
  <si>
    <r>
      <t xml:space="preserve">TROFEUM TRYUMF, NR KAT. VL1-A/VOL/BK
</t>
    </r>
    <r>
      <rPr>
        <sz val="9"/>
        <color theme="1"/>
        <rFont val="Calibri"/>
        <family val="2"/>
        <charset val="238"/>
        <scheme val="minor"/>
      </rPr>
      <t>Trofeum szklane, wysokość:</t>
    </r>
    <r>
      <rPr>
        <b/>
        <sz val="9"/>
        <color theme="1"/>
        <rFont val="Calibri"/>
        <family val="2"/>
        <charset val="238"/>
        <scheme val="minor"/>
      </rPr>
      <t xml:space="preserve"> </t>
    </r>
    <r>
      <rPr>
        <sz val="9"/>
        <color theme="1"/>
        <rFont val="Calibri"/>
        <family val="2"/>
        <charset val="238"/>
        <scheme val="minor"/>
      </rPr>
      <t>22,5 cm, grubość: 1 cm, materiał: szkło / marmur.</t>
    </r>
  </si>
  <si>
    <r>
      <rPr>
        <b/>
        <sz val="9"/>
        <color theme="1"/>
        <rFont val="Calibri"/>
        <family val="2"/>
        <charset val="238"/>
        <scheme val="minor"/>
      </rPr>
      <t xml:space="preserve">PUCHAR TRYUMF, NR KAT. 4175 A
</t>
    </r>
    <r>
      <rPr>
        <sz val="9"/>
        <color theme="1"/>
        <rFont val="Calibri"/>
        <family val="2"/>
        <charset val="238"/>
        <scheme val="minor"/>
      </rPr>
      <t>Puchar metalowy, złoty, wysokość 45 cm, materiał: metal, plastik, marmur.</t>
    </r>
  </si>
  <si>
    <r>
      <t xml:space="preserve">PUCHAR TRYUMF, NR KAT. 4175 B
</t>
    </r>
    <r>
      <rPr>
        <sz val="9"/>
        <color theme="1"/>
        <rFont val="Calibri"/>
        <family val="2"/>
        <charset val="238"/>
        <scheme val="minor"/>
      </rPr>
      <t>Puchar metalowy, złoty, wysokość 40 cm, materiał: metal, plastik, marmur.</t>
    </r>
    <r>
      <rPr>
        <u/>
        <sz val="9"/>
        <color theme="1"/>
        <rFont val="Calibri"/>
        <family val="2"/>
        <charset val="238"/>
        <scheme val="minor"/>
      </rPr>
      <t xml:space="preserve">
</t>
    </r>
  </si>
  <si>
    <r>
      <t xml:space="preserve">PUCHAR TRYUMF, NR KAT. 4175 C
</t>
    </r>
    <r>
      <rPr>
        <sz val="9"/>
        <color theme="1"/>
        <rFont val="Calibri"/>
        <family val="2"/>
        <charset val="238"/>
        <scheme val="minor"/>
      </rPr>
      <t>Puchar metalowy, złoty, wysokość 35 cm, materiał: metal, plastik, marmur.</t>
    </r>
  </si>
  <si>
    <r>
      <t xml:space="preserve">Skarpety ASICS VOLLEY SOCK
</t>
    </r>
    <r>
      <rPr>
        <sz val="9"/>
        <color theme="1"/>
        <rFont val="Calibri"/>
        <family val="2"/>
        <charset val="238"/>
        <scheme val="minor"/>
      </rPr>
      <t>Krótkie skarpety siatkarskie, rozmiar 43-46, kolor biały.
Elastyczna gumka zapewnia wygodne dopasowanie bez ściskania.
Płaski szew w obszarze palców zapobiega ryzyku otarcia lub podrażnienia.</t>
    </r>
  </si>
  <si>
    <r>
      <t xml:space="preserve">Koszulka sędziowska z długim rękawem SALVA
</t>
    </r>
    <r>
      <rPr>
        <sz val="9"/>
        <color theme="1"/>
        <rFont val="Calibri"/>
        <family val="2"/>
        <charset val="238"/>
        <scheme val="minor"/>
      </rPr>
      <t>kolor turkus/żółty neon, materiał: 100 % poliester, technologia mikrowłókien zapewniająca przewiewność.</t>
    </r>
  </si>
  <si>
    <r>
      <rPr>
        <b/>
        <sz val="9"/>
        <color theme="1"/>
        <rFont val="Calibri"/>
        <family val="2"/>
        <charset val="238"/>
        <scheme val="minor"/>
      </rPr>
      <t xml:space="preserve">PUCHAR TRYUMF, NR KAT. 4173 A
</t>
    </r>
    <r>
      <rPr>
        <sz val="9"/>
        <color theme="1"/>
        <rFont val="Calibri"/>
        <family val="2"/>
        <charset val="238"/>
        <scheme val="minor"/>
      </rPr>
      <t>Puchar metalowy, złoty, wysokość 47 cm,
materiał: metal, plastik, marmur.</t>
    </r>
  </si>
  <si>
    <r>
      <rPr>
        <b/>
        <sz val="9"/>
        <color theme="1"/>
        <rFont val="Calibri"/>
        <family val="2"/>
        <charset val="238"/>
        <scheme val="minor"/>
      </rPr>
      <t xml:space="preserve">PUCHAR TRYUMF, NR KAT. 4173 B
</t>
    </r>
    <r>
      <rPr>
        <sz val="9"/>
        <color theme="1"/>
        <rFont val="Calibri"/>
        <family val="2"/>
        <charset val="238"/>
        <scheme val="minor"/>
      </rPr>
      <t>Puchar metalowy, złoty, wysokość 41 cm,
materiał: metal, plastik, marmur.</t>
    </r>
  </si>
  <si>
    <r>
      <rPr>
        <b/>
        <sz val="9"/>
        <color theme="1"/>
        <rFont val="Calibri"/>
        <family val="2"/>
        <charset val="238"/>
        <scheme val="minor"/>
      </rPr>
      <t xml:space="preserve">PUCHAR TRYUMF, NR KAT. 4173 C
</t>
    </r>
    <r>
      <rPr>
        <sz val="9"/>
        <color theme="1"/>
        <rFont val="Calibri"/>
        <family val="2"/>
        <charset val="238"/>
        <scheme val="minor"/>
      </rPr>
      <t>Puchar metalowy, złoty, wysokość 36 cm,
materiał: metal, plastik, marmur.</t>
    </r>
  </si>
  <si>
    <r>
      <rPr>
        <b/>
        <sz val="9"/>
        <color theme="1"/>
        <rFont val="Calibri"/>
        <family val="2"/>
        <charset val="238"/>
        <scheme val="minor"/>
      </rPr>
      <t>MEDAL TRYUMF ZŁOTY, nr. kat. MMC5010/G</t>
    </r>
    <r>
      <rPr>
        <sz val="9"/>
        <color theme="1"/>
        <rFont val="Calibri"/>
        <family val="2"/>
        <charset val="238"/>
        <scheme val="minor"/>
      </rPr>
      <t xml:space="preserve">
Medal okrągły, średnica 5 cm, grubość 0,2 cm. 
W komplecie ze wstążką biało-czerwoną o szer. 22 mm.</t>
    </r>
    <r>
      <rPr>
        <u/>
        <sz val="8"/>
        <color theme="1"/>
        <rFont val="Calibri"/>
        <family val="2"/>
        <charset val="238"/>
        <scheme val="minor"/>
      </rPr>
      <t/>
    </r>
  </si>
  <si>
    <r>
      <rPr>
        <b/>
        <sz val="9"/>
        <color theme="1"/>
        <rFont val="Calibri"/>
        <family val="2"/>
        <charset val="238"/>
        <scheme val="minor"/>
      </rPr>
      <t>MEDAL TRYUMF SREBRNY, nr. kat. MMC5010/S</t>
    </r>
    <r>
      <rPr>
        <sz val="9"/>
        <color theme="1"/>
        <rFont val="Calibri"/>
        <family val="2"/>
        <charset val="238"/>
        <scheme val="minor"/>
      </rPr>
      <t xml:space="preserve">
Medal okrągły, średnica 5 cm, grubość 0,2 cm. 
W komplecie ze wstążką biało-czerwoną o szer. 22 mm.</t>
    </r>
    <r>
      <rPr>
        <u/>
        <sz val="8"/>
        <color theme="1"/>
        <rFont val="Calibri"/>
        <family val="2"/>
        <charset val="238"/>
        <scheme val="minor"/>
      </rPr>
      <t/>
    </r>
  </si>
  <si>
    <r>
      <rPr>
        <b/>
        <sz val="9"/>
        <color theme="1"/>
        <rFont val="Calibri"/>
        <family val="2"/>
        <charset val="238"/>
        <scheme val="minor"/>
      </rPr>
      <t>MEDAL TRYUMF BRĄZOWY, nr. kat. MMC5010/B</t>
    </r>
    <r>
      <rPr>
        <sz val="9"/>
        <color theme="1"/>
        <rFont val="Calibri"/>
        <family val="2"/>
        <charset val="238"/>
        <scheme val="minor"/>
      </rPr>
      <t xml:space="preserve">
Medal okrągły, średnica 5 cm, grubość 0,2 cm. 
W komplecie ze wstążką biało-czerwoną o szer. 22 mm.</t>
    </r>
    <r>
      <rPr>
        <u/>
        <sz val="8"/>
        <color theme="1"/>
        <rFont val="Calibri"/>
        <family val="2"/>
        <charset val="238"/>
        <scheme val="minor"/>
      </rPr>
      <t/>
    </r>
  </si>
  <si>
    <r>
      <t xml:space="preserve">TROFEUM TRYUMF, NR KAT. ML-VOL
</t>
    </r>
    <r>
      <rPr>
        <sz val="9"/>
        <color theme="1"/>
        <rFont val="Calibri"/>
        <family val="2"/>
        <charset val="238"/>
        <scheme val="minor"/>
      </rPr>
      <t>Trofeum metalowe z lśniącym lakierem oraz marmurową podstawą.
Wysokość: 21 cm, grubość metalu: 2 mm.</t>
    </r>
  </si>
  <si>
    <r>
      <t xml:space="preserve">Nakolanniki do siatkówki ERREA TOKIO – czarne
</t>
    </r>
    <r>
      <rPr>
        <sz val="9"/>
        <color theme="1"/>
        <rFont val="Calibri"/>
        <family val="2"/>
        <charset val="238"/>
        <scheme val="minor"/>
      </rPr>
      <t>Profesjonalne nakolanniki siatkarskie.
Ochraniacz na kolana do siatkówki - idealny na zawody
i intensywny trening siatkówki. Wykonane z wytrzymałej mieszanki poliestru i pianki EVA (do ochrony kolan).</t>
    </r>
  </si>
  <si>
    <r>
      <t xml:space="preserve">Skarpetki MIZUNO comf, V2EX6A5571, rozmiar 44-46, kolor biały
</t>
    </r>
    <r>
      <rPr>
        <sz val="9"/>
        <color theme="1"/>
        <rFont val="Calibri"/>
        <family val="2"/>
        <charset val="238"/>
        <scheme val="minor"/>
      </rPr>
      <t>Długie skarpety do siatkówki z przyczepnym dotykiem dla mniejszej frakcji w butach.
Kolor: biały/niebieski.</t>
    </r>
  </si>
  <si>
    <r>
      <t xml:space="preserve">Narzutka / znacznik treningowy dwustronny KIPSTA
</t>
    </r>
    <r>
      <rPr>
        <sz val="9"/>
        <color theme="1"/>
        <rFont val="Calibri"/>
        <family val="2"/>
        <charset val="238"/>
        <scheme val="minor"/>
      </rPr>
      <t>kolor czarno/żółty, rozmiar uniwersalny, materiał: poliester 100 %.
Posiada luźny krój i rozcięcie z boku, aby zapewnić swobodę ruchu podczas gry.</t>
    </r>
  </si>
  <si>
    <r>
      <rPr>
        <b/>
        <sz val="9"/>
        <rFont val="Calibri"/>
        <family val="2"/>
        <charset val="238"/>
        <scheme val="minor"/>
      </rPr>
      <t>Worek / torba MIKASA MBAL na piłki</t>
    </r>
    <r>
      <rPr>
        <b/>
        <sz val="9"/>
        <color rgb="FFFF0000"/>
        <rFont val="Calibri"/>
        <family val="2"/>
        <charset val="238"/>
        <scheme val="minor"/>
      </rPr>
      <t xml:space="preserve">
</t>
    </r>
    <r>
      <rPr>
        <sz val="9"/>
        <rFont val="Calibri"/>
        <family val="2"/>
        <charset val="238"/>
        <scheme val="minor"/>
      </rPr>
      <t>Średnica ok. 75 cm, wysokość ok. 90 cm. Mieści 16 piłek do siatkówki; ściągany na sznurek; posiada regulowany pasek na ramię ułatwiający przenoszenie.
Materiał 100 % nylon, kolor: czarny z białym logo MIKASA.</t>
    </r>
  </si>
  <si>
    <r>
      <t xml:space="preserve">Ciśnieniomierz elektroniczny MIKASA AG 1000
</t>
    </r>
    <r>
      <rPr>
        <sz val="9"/>
        <rFont val="Calibri"/>
        <family val="2"/>
        <charset val="238"/>
        <scheme val="minor"/>
      </rPr>
      <t>Profesjonalny elektroniczny ciśnieniomierz do piłek. Kompaktowe wymiary, wyktręcana igła, zasilanie na jedną baterię CR2032 3V.Jednostki ciśnienia w jakich można wyświetlać wartość ciśnienia: PSI, BAR, KG, KPA.</t>
    </r>
    <r>
      <rPr>
        <b/>
        <sz val="9"/>
        <rFont val="Calibri"/>
        <family val="2"/>
        <charset val="238"/>
        <scheme val="minor"/>
      </rPr>
      <t xml:space="preserve">
</t>
    </r>
  </si>
  <si>
    <r>
      <t xml:space="preserve">Pompka ręczna do piłki MOLTEN DHP21-BL
</t>
    </r>
    <r>
      <rPr>
        <sz val="9"/>
        <color theme="1"/>
        <rFont val="Calibri"/>
        <family val="2"/>
        <charset val="238"/>
        <scheme val="minor"/>
      </rPr>
      <t>Niewielka, lekka plastikowa pompka do pompowania piłek. W zestawie igła chowana wewnątrz uchwytu tłoka oraz elastyczny wężyk. Długość: 21 cm.</t>
    </r>
  </si>
  <si>
    <r>
      <t xml:space="preserve">Prezenter bezprzewodowy ze wskaźnikiem laserowym TARGUS - AMP13EU
</t>
    </r>
    <r>
      <rPr>
        <sz val="9"/>
        <color theme="1"/>
        <rFont val="Calibri"/>
        <family val="2"/>
        <charset val="238"/>
        <scheme val="minor"/>
      </rPr>
      <t>Bezprzewodowy pilot multimedialny ze wskaźnikiem laserowym. Kolor czarno-szary. Zasięg działania pilota wynosi 15 m, posiada podświetlane przyciski, wykorzystuje technologie Plug&amp;Play i Keylock, zasilanie bateryjne, łączność bezprzewodowa: 2.4 GHz.</t>
    </r>
  </si>
  <si>
    <r>
      <t xml:space="preserve">Rękawki siatkarskie DAMONS P1, rozmiar męski
</t>
    </r>
    <r>
      <rPr>
        <sz val="9"/>
        <color theme="1"/>
        <rFont val="Calibri"/>
        <family val="2"/>
        <charset val="238"/>
        <scheme val="minor"/>
      </rPr>
      <t>Profesjonalne rękawki siatkarskie, które doskonale sprawdzą się podczas każdego meczu lub treningu. Zapewniają duży komfort, nie krępują ruchów, a przede wszystkim zapewniają szybszą regenerację mięści oraz utrzymanie odpowiedniej temperatury.
Materiał: 88% poliester, 12 % elastan. Kolor: niebieski LUB zielony (</t>
    </r>
    <r>
      <rPr>
        <u/>
        <sz val="9"/>
        <color theme="1"/>
        <rFont val="Calibri"/>
        <family val="2"/>
        <charset val="238"/>
        <scheme val="minor"/>
      </rPr>
      <t>wszystkie jednego koloru</t>
    </r>
    <r>
      <rPr>
        <sz val="9"/>
        <color theme="1"/>
        <rFont val="Calibri"/>
        <family val="2"/>
        <charset val="238"/>
        <scheme val="minor"/>
      </rPr>
      <t>).</t>
    </r>
    <r>
      <rPr>
        <b/>
        <sz val="9"/>
        <color theme="1"/>
        <rFont val="Calibri"/>
        <family val="2"/>
        <charset val="238"/>
        <scheme val="minor"/>
      </rPr>
      <t xml:space="preserve">
</t>
    </r>
  </si>
  <si>
    <r>
      <t xml:space="preserve">SPECYFIKACJA ZAMÓWIENIA
NA MISTRZOSTWA O PUCHAR SZEFA CENTRALNEGO WOJSKOWEGO CENTRUM REKRUTACJI 
W 2025 W PIŁCE SIATKOWEJ
</t>
    </r>
    <r>
      <rPr>
        <b/>
        <sz val="11"/>
        <color rgb="FF0070C0"/>
        <rFont val="Calibri"/>
        <family val="2"/>
        <charset val="238"/>
        <scheme val="minor"/>
      </rPr>
      <t>ELIMINACJE (10-11.04.2025 r.)</t>
    </r>
  </si>
  <si>
    <r>
      <t xml:space="preserve">SPECYFIKACJA ZAMÓWIENIA
NA MISTRZOSTWA O PUCHAR SZEFA CENTRALNEGO WOJSKOWEGO CENTRUM REKRUTACJI 
W 2025 W PIŁCE SIATKOWEJ
</t>
    </r>
    <r>
      <rPr>
        <b/>
        <sz val="11"/>
        <color rgb="FF0070C0"/>
        <rFont val="Calibri"/>
        <family val="2"/>
        <charset val="238"/>
        <scheme val="minor"/>
      </rPr>
      <t>FINAŁ (15-16.04.2025 r.)</t>
    </r>
  </si>
  <si>
    <r>
      <t xml:space="preserve">Koszulka treningowa bawełniana COLO CLASSIC
</t>
    </r>
    <r>
      <rPr>
        <sz val="9"/>
        <color theme="1"/>
        <rFont val="Calibri"/>
        <family val="2"/>
        <charset val="238"/>
        <scheme val="minor"/>
      </rPr>
      <t xml:space="preserve">Dwukolorowa koszulka sportowa zarówno dla mężczyzn jak i dla kobiet. Koszulka nadaje się do treningu oraz na zawody sportowe. Materiał: 100 % bawełny. Kolor czarny z czerwonym (nr 01) LUB zielony z czarnym (nr 06) - </t>
    </r>
    <r>
      <rPr>
        <u/>
        <sz val="9"/>
        <color theme="1"/>
        <rFont val="Calibri"/>
        <family val="2"/>
        <charset val="238"/>
        <scheme val="minor"/>
      </rPr>
      <t>wszystkie 10 szt. jednego koloru</t>
    </r>
    <r>
      <rPr>
        <sz val="9"/>
        <color theme="1"/>
        <rFont val="Calibri"/>
        <family val="2"/>
        <charset val="238"/>
        <scheme val="minor"/>
      </rPr>
      <t>).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</si>
</sst>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#,##0.00\ &quot;zł&quot;"/>
  </numFmts>
  <fonts count="13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11"/>
      <color rgb="FF0070C0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sz val="9"/>
      <color theme="1"/>
      <name val="Calibri"/>
      <family val="2"/>
      <charset val="238"/>
      <scheme val="minor"/>
    </font>
    <font>
      <b/>
      <u/>
      <sz val="9"/>
      <color theme="1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u/>
      <sz val="9"/>
      <color theme="1"/>
      <name val="Calibri"/>
      <family val="2"/>
      <charset val="238"/>
      <scheme val="minor"/>
    </font>
    <font>
      <b/>
      <sz val="9"/>
      <color rgb="FFFF0000"/>
      <name val="Calibri"/>
      <family val="2"/>
      <charset val="238"/>
      <scheme val="minor"/>
    </font>
    <font>
      <u/>
      <sz val="8"/>
      <color theme="1"/>
      <name val="Calibri"/>
      <family val="2"/>
      <charset val="238"/>
      <scheme val="minor"/>
    </font>
    <font>
      <b/>
      <sz val="9"/>
      <name val="Calibri"/>
      <family val="2"/>
      <charset val="238"/>
      <scheme val="minor"/>
    </font>
    <font>
      <sz val="9"/>
      <name val="Calibri"/>
      <family val="2"/>
      <charset val="238"/>
      <scheme val="minor"/>
    </font>
  </fonts>
  <fills count="7">
    <fill>
      <patternFill patternType="none"/>
    </fill>
    <fill>
      <patternFill patternType="gray125"/>
    </fill>
    <fill>
      <patternFill patternType="solid">
        <fgColor rgb="FFD9D9D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4.9989318521683403E-2"/>
        <bgColor indexed="64"/>
      </patternFill>
    </fill>
  </fills>
  <borders count="15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79">
    <xf numFmtId="0" fontId="0" fillId="0" borderId="0" xfId="0"/>
    <xf numFmtId="0" fontId="0" fillId="0" borderId="0" xfId="0" applyAlignment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3" borderId="5" xfId="0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3" fillId="3" borderId="9" xfId="0" applyFont="1" applyFill="1" applyBorder="1" applyAlignment="1">
      <alignment horizontal="center" vertical="center" wrapText="1"/>
    </xf>
    <xf numFmtId="0" fontId="4" fillId="3" borderId="6" xfId="0" applyFont="1" applyFill="1" applyBorder="1" applyAlignment="1">
      <alignment horizontal="center" vertical="center" wrapText="1"/>
    </xf>
    <xf numFmtId="0" fontId="4" fillId="0" borderId="6" xfId="0" applyFont="1" applyBorder="1" applyAlignment="1">
      <alignment horizontal="center" vertical="center" wrapText="1"/>
    </xf>
    <xf numFmtId="0" fontId="4" fillId="4" borderId="6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4" fillId="4" borderId="9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4" borderId="2" xfId="0" applyFont="1" applyFill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4" fillId="4" borderId="4" xfId="0" applyFont="1" applyFill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left" vertical="center" wrapText="1"/>
    </xf>
    <xf numFmtId="164" fontId="4" fillId="4" borderId="4" xfId="0" applyNumberFormat="1" applyFont="1" applyFill="1" applyBorder="1" applyAlignment="1">
      <alignment horizontal="center" vertical="center" wrapText="1"/>
    </xf>
    <xf numFmtId="164" fontId="4" fillId="0" borderId="6" xfId="0" applyNumberFormat="1" applyFont="1" applyBorder="1" applyAlignment="1">
      <alignment horizontal="center" vertical="center" wrapText="1"/>
    </xf>
    <xf numFmtId="164" fontId="3" fillId="2" borderId="3" xfId="0" applyNumberFormat="1" applyFont="1" applyFill="1" applyBorder="1" applyAlignment="1">
      <alignment horizontal="center" vertical="center" wrapText="1"/>
    </xf>
    <xf numFmtId="0" fontId="4" fillId="3" borderId="0" xfId="0" applyFont="1" applyFill="1" applyBorder="1" applyAlignment="1">
      <alignment horizontal="center" vertical="center" wrapText="1"/>
    </xf>
    <xf numFmtId="0" fontId="4" fillId="3" borderId="6" xfId="0" applyFont="1" applyFill="1" applyBorder="1" applyAlignment="1">
      <alignment horizontal="center" vertical="center" wrapText="1"/>
    </xf>
    <xf numFmtId="0" fontId="3" fillId="0" borderId="6" xfId="0" applyFont="1" applyBorder="1" applyAlignment="1">
      <alignment horizontal="left" vertical="center" wrapText="1"/>
    </xf>
    <xf numFmtId="0" fontId="4" fillId="0" borderId="5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3" fillId="0" borderId="10" xfId="0" applyFont="1" applyBorder="1" applyAlignment="1">
      <alignment horizontal="left" vertical="center" wrapText="1"/>
    </xf>
    <xf numFmtId="0" fontId="4" fillId="4" borderId="6" xfId="0" applyFont="1" applyFill="1" applyBorder="1" applyAlignment="1">
      <alignment horizontal="center" vertical="center" wrapText="1"/>
    </xf>
    <xf numFmtId="0" fontId="4" fillId="0" borderId="6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left" vertical="center" wrapText="1"/>
    </xf>
    <xf numFmtId="0" fontId="4" fillId="4" borderId="6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0" fontId="3" fillId="0" borderId="9" xfId="0" applyFont="1" applyBorder="1" applyAlignment="1">
      <alignment horizontal="left" vertical="center" wrapText="1"/>
    </xf>
    <xf numFmtId="0" fontId="4" fillId="6" borderId="1" xfId="0" applyFont="1" applyFill="1" applyBorder="1" applyAlignment="1">
      <alignment horizontal="center" vertical="center" wrapText="1"/>
    </xf>
    <xf numFmtId="0" fontId="4" fillId="0" borderId="14" xfId="0" applyFont="1" applyBorder="1" applyAlignment="1">
      <alignment horizontal="left" vertical="center" wrapText="1"/>
    </xf>
    <xf numFmtId="0" fontId="4" fillId="0" borderId="5" xfId="0" applyFont="1" applyBorder="1" applyAlignment="1">
      <alignment horizontal="left" vertical="center" wrapText="1"/>
    </xf>
    <xf numFmtId="0" fontId="4" fillId="6" borderId="7" xfId="0" applyFont="1" applyFill="1" applyBorder="1" applyAlignment="1">
      <alignment horizontal="center" vertical="center" wrapText="1"/>
    </xf>
    <xf numFmtId="164" fontId="4" fillId="5" borderId="4" xfId="0" applyNumberFormat="1" applyFont="1" applyFill="1" applyBorder="1" applyAlignment="1">
      <alignment horizontal="center" vertical="center" wrapText="1"/>
    </xf>
    <xf numFmtId="164" fontId="4" fillId="5" borderId="6" xfId="0" applyNumberFormat="1" applyFont="1" applyFill="1" applyBorder="1" applyAlignment="1">
      <alignment horizontal="center" vertical="center" wrapText="1"/>
    </xf>
    <xf numFmtId="0" fontId="7" fillId="4" borderId="14" xfId="0" applyFont="1" applyFill="1" applyBorder="1" applyAlignment="1">
      <alignment horizontal="left" vertical="center" wrapText="1"/>
    </xf>
    <xf numFmtId="0" fontId="7" fillId="4" borderId="6" xfId="0" applyFont="1" applyFill="1" applyBorder="1" applyAlignment="1">
      <alignment horizontal="center" vertical="center" textRotation="90" wrapText="1"/>
    </xf>
    <xf numFmtId="0" fontId="7" fillId="4" borderId="12" xfId="0" applyFont="1" applyFill="1" applyBorder="1" applyAlignment="1">
      <alignment horizontal="center" vertical="center" textRotation="90" wrapText="1"/>
    </xf>
    <xf numFmtId="0" fontId="7" fillId="4" borderId="13" xfId="0" applyFont="1" applyFill="1" applyBorder="1" applyAlignment="1">
      <alignment horizontal="center" vertical="center" textRotation="90" wrapText="1"/>
    </xf>
    <xf numFmtId="0" fontId="7" fillId="4" borderId="9" xfId="0" applyFont="1" applyFill="1" applyBorder="1" applyAlignment="1">
      <alignment horizontal="center" vertical="center" textRotation="90" wrapText="1"/>
    </xf>
    <xf numFmtId="0" fontId="4" fillId="0" borderId="5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3" fillId="2" borderId="7" xfId="0" applyFont="1" applyFill="1" applyBorder="1" applyAlignment="1">
      <alignment horizontal="right" vertical="center" wrapText="1"/>
    </xf>
    <xf numFmtId="0" fontId="3" fillId="2" borderId="8" xfId="0" applyFont="1" applyFill="1" applyBorder="1" applyAlignment="1">
      <alignment horizontal="right" vertical="center" wrapText="1"/>
    </xf>
    <xf numFmtId="0" fontId="3" fillId="2" borderId="9" xfId="0" applyFont="1" applyFill="1" applyBorder="1" applyAlignment="1">
      <alignment horizontal="right" vertical="center" wrapText="1"/>
    </xf>
    <xf numFmtId="0" fontId="1" fillId="2" borderId="7" xfId="0" applyFont="1" applyFill="1" applyBorder="1" applyAlignment="1">
      <alignment horizontal="center" vertical="center" wrapText="1"/>
    </xf>
    <xf numFmtId="0" fontId="1" fillId="2" borderId="8" xfId="0" applyFont="1" applyFill="1" applyBorder="1" applyAlignment="1">
      <alignment horizontal="center" vertical="center" wrapText="1"/>
    </xf>
    <xf numFmtId="0" fontId="1" fillId="2" borderId="9" xfId="0" applyFont="1" applyFill="1" applyBorder="1" applyAlignment="1">
      <alignment horizontal="center" vertical="center" wrapText="1"/>
    </xf>
    <xf numFmtId="0" fontId="3" fillId="3" borderId="7" xfId="0" applyFont="1" applyFill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0" fontId="4" fillId="3" borderId="6" xfId="0" applyFont="1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3" fillId="0" borderId="6" xfId="0" applyFont="1" applyBorder="1" applyAlignment="1">
      <alignment horizontal="left" vertical="center" wrapText="1"/>
    </xf>
    <xf numFmtId="0" fontId="0" fillId="0" borderId="4" xfId="0" applyBorder="1" applyAlignment="1">
      <alignment vertical="center" wrapText="1"/>
    </xf>
    <xf numFmtId="0" fontId="7" fillId="4" borderId="6" xfId="0" applyFont="1" applyFill="1" applyBorder="1" applyAlignment="1">
      <alignment horizontal="center" vertical="center" textRotation="90" wrapText="1"/>
    </xf>
    <xf numFmtId="0" fontId="7" fillId="0" borderId="4" xfId="0" applyFont="1" applyBorder="1" applyAlignment="1">
      <alignment horizontal="center" vertical="center" textRotation="90" wrapText="1"/>
    </xf>
    <xf numFmtId="0" fontId="3" fillId="0" borderId="7" xfId="0" applyFont="1" applyBorder="1" applyAlignment="1">
      <alignment horizontal="left" vertical="center" wrapText="1"/>
    </xf>
    <xf numFmtId="0" fontId="0" fillId="0" borderId="9" xfId="0" applyBorder="1" applyAlignment="1">
      <alignment horizontal="left" vertical="center" wrapText="1"/>
    </xf>
    <xf numFmtId="0" fontId="4" fillId="0" borderId="9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left" vertical="center" wrapText="1"/>
    </xf>
    <xf numFmtId="0" fontId="3" fillId="0" borderId="9" xfId="0" applyFont="1" applyBorder="1" applyAlignment="1">
      <alignment horizontal="left" vertical="center" wrapText="1"/>
    </xf>
    <xf numFmtId="0" fontId="9" fillId="4" borderId="7" xfId="0" applyFont="1" applyFill="1" applyBorder="1" applyAlignment="1">
      <alignment horizontal="left" vertical="center" wrapText="1"/>
    </xf>
    <xf numFmtId="0" fontId="4" fillId="4" borderId="9" xfId="0" applyFont="1" applyFill="1" applyBorder="1" applyAlignment="1">
      <alignment horizontal="left" vertical="center" wrapText="1"/>
    </xf>
    <xf numFmtId="0" fontId="3" fillId="4" borderId="7" xfId="0" applyFont="1" applyFill="1" applyBorder="1" applyAlignment="1">
      <alignment horizontal="left" vertical="center" wrapText="1"/>
    </xf>
    <xf numFmtId="0" fontId="4" fillId="4" borderId="6" xfId="0" applyFont="1" applyFill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textRotation="90" wrapText="1"/>
    </xf>
    <xf numFmtId="0" fontId="4" fillId="0" borderId="5" xfId="0" applyFont="1" applyBorder="1" applyAlignment="1">
      <alignment horizontal="left" vertical="center" wrapText="1"/>
    </xf>
    <xf numFmtId="0" fontId="4" fillId="0" borderId="6" xfId="0" applyFont="1" applyBorder="1" applyAlignment="1">
      <alignment horizontal="center" vertical="center" wrapText="1"/>
    </xf>
    <xf numFmtId="0" fontId="3" fillId="0" borderId="10" xfId="0" applyFont="1" applyBorder="1" applyAlignment="1">
      <alignment horizontal="left" vertical="center" wrapText="1"/>
    </xf>
    <xf numFmtId="0" fontId="4" fillId="0" borderId="12" xfId="0" applyFont="1" applyBorder="1" applyAlignment="1">
      <alignment horizontal="left" vertical="center" wrapText="1"/>
    </xf>
    <xf numFmtId="0" fontId="11" fillId="4" borderId="7" xfId="0" applyFont="1" applyFill="1" applyBorder="1" applyAlignment="1">
      <alignment horizontal="left" vertical="center" wrapText="1"/>
    </xf>
    <xf numFmtId="0" fontId="12" fillId="4" borderId="9" xfId="0" applyFont="1" applyFill="1" applyBorder="1" applyAlignment="1">
      <alignment horizontal="left" vertical="center" wrapText="1"/>
    </xf>
  </cellXfs>
  <cellStyles count="1">
    <cellStyle name="Normalny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png"/><Relationship Id="rId13" Type="http://schemas.openxmlformats.org/officeDocument/2006/relationships/image" Target="../media/image21.png"/><Relationship Id="rId3" Type="http://schemas.openxmlformats.org/officeDocument/2006/relationships/image" Target="../media/image11.png"/><Relationship Id="rId7" Type="http://schemas.openxmlformats.org/officeDocument/2006/relationships/image" Target="../media/image15.png"/><Relationship Id="rId12" Type="http://schemas.openxmlformats.org/officeDocument/2006/relationships/image" Target="../media/image20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6" Type="http://schemas.openxmlformats.org/officeDocument/2006/relationships/image" Target="../media/image14.png"/><Relationship Id="rId11" Type="http://schemas.openxmlformats.org/officeDocument/2006/relationships/image" Target="../media/image19.png"/><Relationship Id="rId5" Type="http://schemas.openxmlformats.org/officeDocument/2006/relationships/image" Target="../media/image13.png"/><Relationship Id="rId15" Type="http://schemas.openxmlformats.org/officeDocument/2006/relationships/image" Target="../media/image23.png"/><Relationship Id="rId10" Type="http://schemas.openxmlformats.org/officeDocument/2006/relationships/image" Target="../media/image18.png"/><Relationship Id="rId4" Type="http://schemas.openxmlformats.org/officeDocument/2006/relationships/image" Target="../media/image12.png"/><Relationship Id="rId9" Type="http://schemas.openxmlformats.org/officeDocument/2006/relationships/image" Target="../media/image17.png"/><Relationship Id="rId14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85725</xdr:colOff>
      <xdr:row>3</xdr:row>
      <xdr:rowOff>609600</xdr:rowOff>
    </xdr:from>
    <xdr:to>
      <xdr:col>3</xdr:col>
      <xdr:colOff>800100</xdr:colOff>
      <xdr:row>5</xdr:row>
      <xdr:rowOff>447675</xdr:rowOff>
    </xdr:to>
    <xdr:pic>
      <xdr:nvPicPr>
        <xdr:cNvPr id="4" name="Obraz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6775" y="2171700"/>
          <a:ext cx="71437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9</xdr:row>
      <xdr:rowOff>171450</xdr:rowOff>
    </xdr:from>
    <xdr:to>
      <xdr:col>3</xdr:col>
      <xdr:colOff>716382</xdr:colOff>
      <xdr:row>9</xdr:row>
      <xdr:rowOff>731343</xdr:rowOff>
    </xdr:to>
    <xdr:pic>
      <xdr:nvPicPr>
        <xdr:cNvPr id="7" name="Obraz 6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13" b="9804"/>
        <a:stretch/>
      </xdr:blipFill>
      <xdr:spPr>
        <a:xfrm>
          <a:off x="904875" y="3867150"/>
          <a:ext cx="554457" cy="559893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</xdr:row>
      <xdr:rowOff>9524</xdr:rowOff>
    </xdr:from>
    <xdr:to>
      <xdr:col>3</xdr:col>
      <xdr:colOff>828675</xdr:colOff>
      <xdr:row>10</xdr:row>
      <xdr:rowOff>533399</xdr:rowOff>
    </xdr:to>
    <xdr:pic>
      <xdr:nvPicPr>
        <xdr:cNvPr id="2" name="Obraz 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9150" y="7534274"/>
          <a:ext cx="790575" cy="52387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76201</xdr:colOff>
      <xdr:row>11</xdr:row>
      <xdr:rowOff>117233</xdr:rowOff>
    </xdr:from>
    <xdr:to>
      <xdr:col>3</xdr:col>
      <xdr:colOff>733425</xdr:colOff>
      <xdr:row>11</xdr:row>
      <xdr:rowOff>723900</xdr:rowOff>
    </xdr:to>
    <xdr:pic>
      <xdr:nvPicPr>
        <xdr:cNvPr id="8" name="Obraz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7251" y="8203958"/>
          <a:ext cx="657224" cy="606667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114301</xdr:colOff>
      <xdr:row>12</xdr:row>
      <xdr:rowOff>38099</xdr:rowOff>
    </xdr:from>
    <xdr:to>
      <xdr:col>3</xdr:col>
      <xdr:colOff>809625</xdr:colOff>
      <xdr:row>13</xdr:row>
      <xdr:rowOff>476250</xdr:rowOff>
    </xdr:to>
    <xdr:pic>
      <xdr:nvPicPr>
        <xdr:cNvPr id="9" name="Obraz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95351" y="7334249"/>
          <a:ext cx="695324" cy="962026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</xdr:row>
      <xdr:rowOff>23043</xdr:rowOff>
    </xdr:from>
    <xdr:to>
      <xdr:col>3</xdr:col>
      <xdr:colOff>752476</xdr:colOff>
      <xdr:row>6</xdr:row>
      <xdr:rowOff>704850</xdr:rowOff>
    </xdr:to>
    <xdr:pic>
      <xdr:nvPicPr>
        <xdr:cNvPr id="5" name="Obraz 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825" y="4356918"/>
          <a:ext cx="647701" cy="681807"/>
        </a:xfrm>
        <a:prstGeom prst="rect">
          <a:avLst/>
        </a:prstGeom>
      </xdr:spPr>
    </xdr:pic>
    <xdr:clientData/>
  </xdr:twoCellAnchor>
  <xdr:twoCellAnchor editAs="oneCell">
    <xdr:from>
      <xdr:col>3</xdr:col>
      <xdr:colOff>100497</xdr:colOff>
      <xdr:row>7</xdr:row>
      <xdr:rowOff>25093</xdr:rowOff>
    </xdr:from>
    <xdr:to>
      <xdr:col>3</xdr:col>
      <xdr:colOff>742951</xdr:colOff>
      <xdr:row>7</xdr:row>
      <xdr:rowOff>741730</xdr:rowOff>
    </xdr:to>
    <xdr:pic>
      <xdr:nvPicPr>
        <xdr:cNvPr id="6" name="Obraz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81547" y="5130493"/>
          <a:ext cx="642454" cy="716637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</xdr:row>
      <xdr:rowOff>12419</xdr:rowOff>
    </xdr:from>
    <xdr:to>
      <xdr:col>3</xdr:col>
      <xdr:colOff>752475</xdr:colOff>
      <xdr:row>8</xdr:row>
      <xdr:rowOff>732204</xdr:rowOff>
    </xdr:to>
    <xdr:pic>
      <xdr:nvPicPr>
        <xdr:cNvPr id="13" name="Obraz 1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76300" y="5889344"/>
          <a:ext cx="657225" cy="71978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9525</xdr:colOff>
      <xdr:row>3</xdr:row>
      <xdr:rowOff>200025</xdr:rowOff>
    </xdr:from>
    <xdr:to>
      <xdr:col>3</xdr:col>
      <xdr:colOff>838200</xdr:colOff>
      <xdr:row>5</xdr:row>
      <xdr:rowOff>600074</xdr:rowOff>
    </xdr:to>
    <xdr:pic>
      <xdr:nvPicPr>
        <xdr:cNvPr id="2" name="Obraz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0575" y="1762125"/>
          <a:ext cx="828675" cy="1943099"/>
        </a:xfrm>
        <a:prstGeom prst="rect">
          <a:avLst/>
        </a:prstGeom>
      </xdr:spPr>
    </xdr:pic>
    <xdr:clientData/>
  </xdr:twoCellAnchor>
  <xdr:twoCellAnchor editAs="oneCell">
    <xdr:from>
      <xdr:col>3</xdr:col>
      <xdr:colOff>190499</xdr:colOff>
      <xdr:row>6</xdr:row>
      <xdr:rowOff>19050</xdr:rowOff>
    </xdr:from>
    <xdr:to>
      <xdr:col>3</xdr:col>
      <xdr:colOff>733424</xdr:colOff>
      <xdr:row>6</xdr:row>
      <xdr:rowOff>718588</xdr:rowOff>
    </xdr:to>
    <xdr:pic>
      <xdr:nvPicPr>
        <xdr:cNvPr id="3" name="Obraz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1549" y="3895725"/>
          <a:ext cx="542925" cy="699538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7</xdr:row>
      <xdr:rowOff>38101</xdr:rowOff>
    </xdr:from>
    <xdr:to>
      <xdr:col>3</xdr:col>
      <xdr:colOff>695325</xdr:colOff>
      <xdr:row>7</xdr:row>
      <xdr:rowOff>733425</xdr:rowOff>
    </xdr:to>
    <xdr:pic>
      <xdr:nvPicPr>
        <xdr:cNvPr id="4" name="Obraz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3925" y="4686301"/>
          <a:ext cx="552450" cy="695324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8</xdr:row>
      <xdr:rowOff>57150</xdr:rowOff>
    </xdr:from>
    <xdr:to>
      <xdr:col>3</xdr:col>
      <xdr:colOff>752474</xdr:colOff>
      <xdr:row>8</xdr:row>
      <xdr:rowOff>723900</xdr:rowOff>
    </xdr:to>
    <xdr:pic>
      <xdr:nvPicPr>
        <xdr:cNvPr id="5" name="Obraz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3449" y="5476875"/>
          <a:ext cx="600075" cy="66675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9</xdr:row>
      <xdr:rowOff>57150</xdr:rowOff>
    </xdr:from>
    <xdr:to>
      <xdr:col>3</xdr:col>
      <xdr:colOff>657225</xdr:colOff>
      <xdr:row>9</xdr:row>
      <xdr:rowOff>723900</xdr:rowOff>
    </xdr:to>
    <xdr:pic>
      <xdr:nvPicPr>
        <xdr:cNvPr id="6" name="Obraz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1550" y="6248400"/>
          <a:ext cx="466725" cy="66675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19051</xdr:colOff>
      <xdr:row>10</xdr:row>
      <xdr:rowOff>47625</xdr:rowOff>
    </xdr:from>
    <xdr:to>
      <xdr:col>3</xdr:col>
      <xdr:colOff>857251</xdr:colOff>
      <xdr:row>12</xdr:row>
      <xdr:rowOff>714375</xdr:rowOff>
    </xdr:to>
    <xdr:pic>
      <xdr:nvPicPr>
        <xdr:cNvPr id="7" name="Obraz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00101" y="7010400"/>
          <a:ext cx="838200" cy="2209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20</xdr:row>
      <xdr:rowOff>66675</xdr:rowOff>
    </xdr:from>
    <xdr:to>
      <xdr:col>3</xdr:col>
      <xdr:colOff>819149</xdr:colOff>
      <xdr:row>20</xdr:row>
      <xdr:rowOff>704850</xdr:rowOff>
    </xdr:to>
    <xdr:pic>
      <xdr:nvPicPr>
        <xdr:cNvPr id="8" name="Obraz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5350" y="13230225"/>
          <a:ext cx="704849" cy="63817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</xdr:row>
      <xdr:rowOff>95250</xdr:rowOff>
    </xdr:from>
    <xdr:to>
      <xdr:col>3</xdr:col>
      <xdr:colOff>790576</xdr:colOff>
      <xdr:row>13</xdr:row>
      <xdr:rowOff>752475</xdr:rowOff>
    </xdr:to>
    <xdr:pic>
      <xdr:nvPicPr>
        <xdr:cNvPr id="9" name="Obraz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19150" y="9372600"/>
          <a:ext cx="752476" cy="657225"/>
        </a:xfrm>
        <a:prstGeom prst="rect">
          <a:avLst/>
        </a:prstGeom>
      </xdr:spPr>
    </xdr:pic>
    <xdr:clientData/>
  </xdr:twoCellAnchor>
  <xdr:twoCellAnchor editAs="oneCell">
    <xdr:from>
      <xdr:col>3</xdr:col>
      <xdr:colOff>68820</xdr:colOff>
      <xdr:row>14</xdr:row>
      <xdr:rowOff>114300</xdr:rowOff>
    </xdr:from>
    <xdr:to>
      <xdr:col>3</xdr:col>
      <xdr:colOff>866775</xdr:colOff>
      <xdr:row>15</xdr:row>
      <xdr:rowOff>407430</xdr:rowOff>
    </xdr:to>
    <xdr:pic>
      <xdr:nvPicPr>
        <xdr:cNvPr id="10" name="Obraz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49870" y="10267950"/>
          <a:ext cx="797955" cy="79795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</xdr:row>
      <xdr:rowOff>28575</xdr:rowOff>
    </xdr:from>
    <xdr:to>
      <xdr:col>3</xdr:col>
      <xdr:colOff>781050</xdr:colOff>
      <xdr:row>16</xdr:row>
      <xdr:rowOff>714374</xdr:rowOff>
    </xdr:to>
    <xdr:pic>
      <xdr:nvPicPr>
        <xdr:cNvPr id="11" name="Obraz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76301" y="11191875"/>
          <a:ext cx="685799" cy="685799"/>
        </a:xfrm>
        <a:prstGeom prst="rect">
          <a:avLst/>
        </a:prstGeom>
      </xdr:spPr>
    </xdr:pic>
    <xdr:clientData/>
  </xdr:twoCellAnchor>
  <xdr:twoCellAnchor editAs="oneCell">
    <xdr:from>
      <xdr:col>3</xdr:col>
      <xdr:colOff>66674</xdr:colOff>
      <xdr:row>19</xdr:row>
      <xdr:rowOff>16904</xdr:rowOff>
    </xdr:from>
    <xdr:to>
      <xdr:col>3</xdr:col>
      <xdr:colOff>790575</xdr:colOff>
      <xdr:row>19</xdr:row>
      <xdr:rowOff>740805</xdr:rowOff>
    </xdr:to>
    <xdr:pic>
      <xdr:nvPicPr>
        <xdr:cNvPr id="14" name="Obraz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47724" y="13437629"/>
          <a:ext cx="723901" cy="723901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21</xdr:row>
      <xdr:rowOff>8870</xdr:rowOff>
    </xdr:from>
    <xdr:to>
      <xdr:col>3</xdr:col>
      <xdr:colOff>809625</xdr:colOff>
      <xdr:row>21</xdr:row>
      <xdr:rowOff>732770</xdr:rowOff>
    </xdr:to>
    <xdr:pic>
      <xdr:nvPicPr>
        <xdr:cNvPr id="15" name="Obraz 1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66775" y="14372570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22</xdr:row>
      <xdr:rowOff>28004</xdr:rowOff>
    </xdr:from>
    <xdr:to>
      <xdr:col>3</xdr:col>
      <xdr:colOff>742950</xdr:colOff>
      <xdr:row>22</xdr:row>
      <xdr:rowOff>723329</xdr:rowOff>
    </xdr:to>
    <xdr:pic>
      <xdr:nvPicPr>
        <xdr:cNvPr id="16" name="Obraz 1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28675" y="15734729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3</xdr:col>
      <xdr:colOff>95698</xdr:colOff>
      <xdr:row>23</xdr:row>
      <xdr:rowOff>76200</xdr:rowOff>
    </xdr:from>
    <xdr:to>
      <xdr:col>3</xdr:col>
      <xdr:colOff>781651</xdr:colOff>
      <xdr:row>23</xdr:row>
      <xdr:rowOff>693803</xdr:rowOff>
    </xdr:to>
    <xdr:pic>
      <xdr:nvPicPr>
        <xdr:cNvPr id="17" name="Obraz 1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76748" y="16087725"/>
          <a:ext cx="685953" cy="617603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16</xdr:row>
      <xdr:rowOff>844550</xdr:rowOff>
    </xdr:from>
    <xdr:to>
      <xdr:col>3</xdr:col>
      <xdr:colOff>818066</xdr:colOff>
      <xdr:row>19</xdr:row>
      <xdr:rowOff>38099</xdr:rowOff>
    </xdr:to>
    <xdr:pic>
      <xdr:nvPicPr>
        <xdr:cNvPr id="18" name="Obraz 17" descr="https://static1.rsvolley.pl/hpeciai/a81b4e12a428d87b007c36e5ca5739db/pol_pl_Koszulka-treningowa-bawelniana-Colo-Classic-6535_1.png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1" y="11969750"/>
          <a:ext cx="818065" cy="996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L16"/>
  <sheetViews>
    <sheetView topLeftCell="A10" zoomScaleNormal="100" zoomScaleSheetLayoutView="100" workbookViewId="0">
      <selection activeCell="C3" sqref="C3:F3"/>
    </sheetView>
  </sheetViews>
  <sheetFormatPr defaultRowHeight="14.5" x14ac:dyDescent="0.35"/>
  <cols>
    <col min="1" max="1" width="2.1796875" customWidth="1"/>
    <col min="2" max="2" width="3.26953125" customWidth="1"/>
    <col min="3" max="3" width="6.26953125" customWidth="1"/>
    <col min="4" max="4" width="13.1796875" customWidth="1"/>
    <col min="5" max="5" width="36.81640625" customWidth="1"/>
    <col min="6" max="6" width="31.1796875" customWidth="1"/>
    <col min="7" max="7" width="5.7265625" customWidth="1"/>
    <col min="8" max="8" width="7.7265625" customWidth="1"/>
    <col min="9" max="12" width="10.7265625" customWidth="1"/>
  </cols>
  <sheetData>
    <row r="1" spans="2:12" ht="15" thickBot="1" x14ac:dyDescent="0.4"/>
    <row r="2" spans="2:12" ht="70.5" customHeight="1" thickBot="1" x14ac:dyDescent="0.4">
      <c r="B2" s="51" t="s">
        <v>91</v>
      </c>
      <c r="C2" s="52"/>
      <c r="D2" s="52"/>
      <c r="E2" s="52"/>
      <c r="F2" s="52"/>
      <c r="G2" s="52"/>
      <c r="H2" s="52"/>
      <c r="I2" s="52"/>
      <c r="J2" s="52"/>
      <c r="K2" s="52"/>
      <c r="L2" s="53"/>
    </row>
    <row r="3" spans="2:12" ht="36.5" thickBot="1" x14ac:dyDescent="0.4">
      <c r="B3" s="3" t="s">
        <v>0</v>
      </c>
      <c r="C3" s="54" t="s">
        <v>1</v>
      </c>
      <c r="D3" s="55"/>
      <c r="E3" s="55"/>
      <c r="F3" s="56"/>
      <c r="G3" s="4" t="s">
        <v>25</v>
      </c>
      <c r="H3" s="4" t="s">
        <v>26</v>
      </c>
      <c r="I3" s="4" t="s">
        <v>12</v>
      </c>
      <c r="J3" s="5" t="s">
        <v>13</v>
      </c>
      <c r="K3" s="5" t="s">
        <v>28</v>
      </c>
      <c r="L3" s="5" t="s">
        <v>29</v>
      </c>
    </row>
    <row r="4" spans="2:12" ht="65.5" thickBot="1" x14ac:dyDescent="0.4">
      <c r="B4" s="6" t="s">
        <v>20</v>
      </c>
      <c r="C4" s="43" t="s">
        <v>18</v>
      </c>
      <c r="D4" s="46"/>
      <c r="E4" s="31" t="s">
        <v>71</v>
      </c>
      <c r="F4" s="15" t="s">
        <v>19</v>
      </c>
      <c r="G4" s="16">
        <v>1</v>
      </c>
      <c r="H4" s="16" t="s">
        <v>27</v>
      </c>
      <c r="I4" s="39">
        <v>0</v>
      </c>
      <c r="J4" s="20">
        <f>PRODUCT(I4,1.23)</f>
        <v>0</v>
      </c>
      <c r="K4" s="20">
        <f>G4*I4</f>
        <v>0</v>
      </c>
      <c r="L4" s="20">
        <f>G4*J4</f>
        <v>0</v>
      </c>
    </row>
    <row r="5" spans="2:12" ht="60.5" thickBot="1" x14ac:dyDescent="0.4">
      <c r="B5" s="6" t="s">
        <v>3</v>
      </c>
      <c r="C5" s="43" t="s">
        <v>22</v>
      </c>
      <c r="D5" s="46"/>
      <c r="E5" s="34" t="s">
        <v>72</v>
      </c>
      <c r="F5" s="2" t="s">
        <v>21</v>
      </c>
      <c r="G5" s="7">
        <v>1</v>
      </c>
      <c r="H5" s="7" t="s">
        <v>27</v>
      </c>
      <c r="I5" s="40">
        <v>0</v>
      </c>
      <c r="J5" s="20">
        <f>PRODUCT(I5,1.23)</f>
        <v>0</v>
      </c>
      <c r="K5" s="20">
        <f t="shared" ref="K5:K14" si="0">G5*I5</f>
        <v>0</v>
      </c>
      <c r="L5" s="20">
        <f t="shared" ref="L5:L14" si="1">G5*J5</f>
        <v>0</v>
      </c>
    </row>
    <row r="6" spans="2:12" ht="60.5" thickBot="1" x14ac:dyDescent="0.4">
      <c r="B6" s="6" t="s">
        <v>4</v>
      </c>
      <c r="C6" s="43" t="s">
        <v>23</v>
      </c>
      <c r="D6" s="47"/>
      <c r="E6" s="34" t="s">
        <v>73</v>
      </c>
      <c r="F6" s="9" t="s">
        <v>24</v>
      </c>
      <c r="G6" s="12">
        <v>1</v>
      </c>
      <c r="H6" s="12" t="s">
        <v>27</v>
      </c>
      <c r="I6" s="40">
        <v>0</v>
      </c>
      <c r="J6" s="20">
        <f t="shared" ref="J6:J14" si="2">I6*$A$1</f>
        <v>0</v>
      </c>
      <c r="K6" s="20">
        <f t="shared" si="0"/>
        <v>0</v>
      </c>
      <c r="L6" s="20">
        <f t="shared" si="1"/>
        <v>0</v>
      </c>
    </row>
    <row r="7" spans="2:12" ht="60.5" thickBot="1" x14ac:dyDescent="0.4">
      <c r="B7" s="24" t="s">
        <v>5</v>
      </c>
      <c r="C7" s="43" t="s">
        <v>38</v>
      </c>
      <c r="D7" s="26"/>
      <c r="E7" s="41" t="s">
        <v>63</v>
      </c>
      <c r="F7" s="16" t="s">
        <v>60</v>
      </c>
      <c r="G7" s="16">
        <v>10</v>
      </c>
      <c r="H7" s="16" t="s">
        <v>27</v>
      </c>
      <c r="I7" s="40">
        <v>0</v>
      </c>
      <c r="J7" s="20">
        <f t="shared" si="2"/>
        <v>0</v>
      </c>
      <c r="K7" s="20">
        <f t="shared" si="0"/>
        <v>0</v>
      </c>
      <c r="L7" s="20">
        <f t="shared" si="1"/>
        <v>0</v>
      </c>
    </row>
    <row r="8" spans="2:12" ht="60.5" thickBot="1" x14ac:dyDescent="0.4">
      <c r="B8" s="24" t="s">
        <v>6</v>
      </c>
      <c r="C8" s="43" t="s">
        <v>22</v>
      </c>
      <c r="D8" s="12"/>
      <c r="E8" s="41" t="s">
        <v>64</v>
      </c>
      <c r="F8" s="16" t="s">
        <v>61</v>
      </c>
      <c r="G8" s="30">
        <v>10</v>
      </c>
      <c r="H8" s="30" t="s">
        <v>27</v>
      </c>
      <c r="I8" s="40">
        <v>0</v>
      </c>
      <c r="J8" s="20">
        <f t="shared" si="2"/>
        <v>0</v>
      </c>
      <c r="K8" s="20">
        <f t="shared" si="0"/>
        <v>0</v>
      </c>
      <c r="L8" s="20">
        <f t="shared" si="1"/>
        <v>0</v>
      </c>
    </row>
    <row r="9" spans="2:12" ht="60.5" thickBot="1" x14ac:dyDescent="0.4">
      <c r="B9" s="24" t="s">
        <v>7</v>
      </c>
      <c r="C9" s="43" t="s">
        <v>23</v>
      </c>
      <c r="D9" s="27"/>
      <c r="E9" s="41" t="s">
        <v>65</v>
      </c>
      <c r="F9" s="16" t="s">
        <v>62</v>
      </c>
      <c r="G9" s="30">
        <v>10</v>
      </c>
      <c r="H9" s="30" t="s">
        <v>27</v>
      </c>
      <c r="I9" s="40">
        <v>0</v>
      </c>
      <c r="J9" s="20">
        <f t="shared" si="2"/>
        <v>0</v>
      </c>
      <c r="K9" s="20">
        <f t="shared" si="0"/>
        <v>0</v>
      </c>
      <c r="L9" s="20">
        <f t="shared" si="1"/>
        <v>0</v>
      </c>
    </row>
    <row r="10" spans="2:12" ht="69" customHeight="1" thickBot="1" x14ac:dyDescent="0.4">
      <c r="B10" s="6" t="s">
        <v>8</v>
      </c>
      <c r="C10" s="42" t="s">
        <v>31</v>
      </c>
      <c r="D10" s="8"/>
      <c r="E10" s="63" t="s">
        <v>30</v>
      </c>
      <c r="F10" s="64"/>
      <c r="G10" s="7">
        <v>3</v>
      </c>
      <c r="H10" s="7" t="s">
        <v>2</v>
      </c>
      <c r="I10" s="40">
        <v>0</v>
      </c>
      <c r="J10" s="20">
        <f t="shared" si="2"/>
        <v>0</v>
      </c>
      <c r="K10" s="20">
        <f t="shared" si="0"/>
        <v>0</v>
      </c>
      <c r="L10" s="20">
        <f t="shared" si="1"/>
        <v>0</v>
      </c>
    </row>
    <row r="11" spans="2:12" ht="39.5" thickBot="1" x14ac:dyDescent="0.4">
      <c r="B11" s="6" t="s">
        <v>9</v>
      </c>
      <c r="C11" s="42" t="s">
        <v>32</v>
      </c>
      <c r="D11" s="8"/>
      <c r="E11" s="63" t="s">
        <v>33</v>
      </c>
      <c r="F11" s="64"/>
      <c r="G11" s="7">
        <v>20</v>
      </c>
      <c r="H11" s="7" t="s">
        <v>27</v>
      </c>
      <c r="I11" s="40">
        <v>0</v>
      </c>
      <c r="J11" s="20">
        <f t="shared" si="2"/>
        <v>0</v>
      </c>
      <c r="K11" s="20">
        <f t="shared" si="0"/>
        <v>0</v>
      </c>
      <c r="L11" s="20">
        <f t="shared" si="1"/>
        <v>0</v>
      </c>
    </row>
    <row r="12" spans="2:12" ht="57.75" customHeight="1" thickBot="1" x14ac:dyDescent="0.4">
      <c r="B12" s="10" t="s">
        <v>10</v>
      </c>
      <c r="C12" s="45" t="s">
        <v>34</v>
      </c>
      <c r="D12" s="11"/>
      <c r="E12" s="63" t="s">
        <v>74</v>
      </c>
      <c r="F12" s="64"/>
      <c r="G12" s="12">
        <v>20</v>
      </c>
      <c r="H12" s="12" t="s">
        <v>27</v>
      </c>
      <c r="I12" s="40">
        <v>0</v>
      </c>
      <c r="J12" s="20">
        <f t="shared" si="2"/>
        <v>0</v>
      </c>
      <c r="K12" s="20">
        <f t="shared" si="0"/>
        <v>0</v>
      </c>
      <c r="L12" s="20">
        <f t="shared" si="1"/>
        <v>0</v>
      </c>
    </row>
    <row r="13" spans="2:12" ht="41.25" customHeight="1" thickBot="1" x14ac:dyDescent="0.4">
      <c r="B13" s="57" t="s">
        <v>14</v>
      </c>
      <c r="C13" s="61" t="s">
        <v>35</v>
      </c>
      <c r="D13" s="14"/>
      <c r="E13" s="59" t="s">
        <v>75</v>
      </c>
      <c r="F13" s="18" t="s">
        <v>36</v>
      </c>
      <c r="G13" s="17">
        <v>1</v>
      </c>
      <c r="H13" s="17" t="s">
        <v>27</v>
      </c>
      <c r="I13" s="40">
        <v>0</v>
      </c>
      <c r="J13" s="20">
        <f t="shared" si="2"/>
        <v>0</v>
      </c>
      <c r="K13" s="20">
        <f t="shared" si="0"/>
        <v>0</v>
      </c>
      <c r="L13" s="20">
        <f t="shared" si="1"/>
        <v>0</v>
      </c>
    </row>
    <row r="14" spans="2:12" ht="38.25" customHeight="1" thickBot="1" x14ac:dyDescent="0.4">
      <c r="B14" s="58"/>
      <c r="C14" s="62"/>
      <c r="D14" s="14"/>
      <c r="E14" s="60"/>
      <c r="F14" s="18" t="s">
        <v>37</v>
      </c>
      <c r="G14" s="7">
        <v>3</v>
      </c>
      <c r="H14" s="7" t="s">
        <v>27</v>
      </c>
      <c r="I14" s="40">
        <v>0</v>
      </c>
      <c r="J14" s="20">
        <f t="shared" si="2"/>
        <v>0</v>
      </c>
      <c r="K14" s="20">
        <f t="shared" si="0"/>
        <v>0</v>
      </c>
      <c r="L14" s="20">
        <f t="shared" si="1"/>
        <v>0</v>
      </c>
    </row>
    <row r="15" spans="2:12" ht="30" customHeight="1" thickBot="1" x14ac:dyDescent="0.4">
      <c r="B15" s="48" t="s">
        <v>11</v>
      </c>
      <c r="C15" s="49"/>
      <c r="D15" s="49"/>
      <c r="E15" s="49"/>
      <c r="F15" s="49"/>
      <c r="G15" s="49"/>
      <c r="H15" s="49"/>
      <c r="I15" s="49"/>
      <c r="J15" s="50"/>
      <c r="K15" s="22">
        <f>SUM(K4:K14)</f>
        <v>0</v>
      </c>
      <c r="L15" s="22">
        <f>SUM(L4:L14)</f>
        <v>0</v>
      </c>
    </row>
    <row r="16" spans="2:12" x14ac:dyDescent="0.35">
      <c r="B16" s="1"/>
      <c r="C16" s="1"/>
      <c r="D16" s="1"/>
    </row>
  </sheetData>
  <mergeCells count="10">
    <mergeCell ref="D4:D6"/>
    <mergeCell ref="B15:J15"/>
    <mergeCell ref="B2:L2"/>
    <mergeCell ref="C3:F3"/>
    <mergeCell ref="B13:B14"/>
    <mergeCell ref="E13:E14"/>
    <mergeCell ref="C13:C14"/>
    <mergeCell ref="E10:F10"/>
    <mergeCell ref="E11:F11"/>
    <mergeCell ref="E12:F12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26"/>
  <sheetViews>
    <sheetView tabSelected="1" topLeftCell="A16" zoomScaleNormal="100" zoomScaleSheetLayoutView="100" workbookViewId="0">
      <selection activeCell="E18" sqref="E18:E19"/>
    </sheetView>
  </sheetViews>
  <sheetFormatPr defaultRowHeight="14.5" x14ac:dyDescent="0.35"/>
  <cols>
    <col min="1" max="1" width="2.1796875" customWidth="1"/>
    <col min="2" max="2" width="3.26953125" customWidth="1"/>
    <col min="3" max="3" width="6.26953125" customWidth="1"/>
    <col min="4" max="4" width="13.1796875" customWidth="1"/>
    <col min="5" max="5" width="46.54296875" customWidth="1"/>
    <col min="6" max="6" width="27" customWidth="1"/>
    <col min="7" max="7" width="5.7265625" customWidth="1"/>
    <col min="8" max="8" width="7.7265625" customWidth="1"/>
    <col min="9" max="12" width="10.7265625" customWidth="1"/>
  </cols>
  <sheetData>
    <row r="1" spans="2:12" ht="15" thickBot="1" x14ac:dyDescent="0.4"/>
    <row r="2" spans="2:12" ht="70.5" customHeight="1" thickBot="1" x14ac:dyDescent="0.4">
      <c r="B2" s="51" t="s">
        <v>92</v>
      </c>
      <c r="C2" s="52"/>
      <c r="D2" s="52"/>
      <c r="E2" s="52"/>
      <c r="F2" s="52"/>
      <c r="G2" s="52"/>
      <c r="H2" s="52"/>
      <c r="I2" s="52"/>
      <c r="J2" s="52"/>
      <c r="K2" s="52"/>
      <c r="L2" s="53"/>
    </row>
    <row r="3" spans="2:12" ht="36.5" thickBot="1" x14ac:dyDescent="0.4">
      <c r="B3" s="3" t="s">
        <v>0</v>
      </c>
      <c r="C3" s="54" t="s">
        <v>1</v>
      </c>
      <c r="D3" s="55"/>
      <c r="E3" s="55"/>
      <c r="F3" s="56"/>
      <c r="G3" s="4" t="s">
        <v>25</v>
      </c>
      <c r="H3" s="4" t="s">
        <v>26</v>
      </c>
      <c r="I3" s="4" t="s">
        <v>12</v>
      </c>
      <c r="J3" s="5" t="s">
        <v>13</v>
      </c>
      <c r="K3" s="5" t="s">
        <v>28</v>
      </c>
      <c r="L3" s="5" t="s">
        <v>29</v>
      </c>
    </row>
    <row r="4" spans="2:12" ht="60.5" thickBot="1" x14ac:dyDescent="0.4">
      <c r="B4" s="24" t="s">
        <v>20</v>
      </c>
      <c r="C4" s="43" t="s">
        <v>38</v>
      </c>
      <c r="D4" s="46"/>
      <c r="E4" s="31" t="s">
        <v>76</v>
      </c>
      <c r="F4" s="27" t="s">
        <v>59</v>
      </c>
      <c r="G4" s="16">
        <v>1</v>
      </c>
      <c r="H4" s="16" t="s">
        <v>27</v>
      </c>
      <c r="I4" s="39">
        <v>0</v>
      </c>
      <c r="J4" s="20">
        <f>PRODUCT(I4,1.23)</f>
        <v>0</v>
      </c>
      <c r="K4" s="20">
        <f>G4*I4</f>
        <v>0</v>
      </c>
      <c r="L4" s="20">
        <f>G4*J4</f>
        <v>0</v>
      </c>
    </row>
    <row r="5" spans="2:12" ht="60.5" thickBot="1" x14ac:dyDescent="0.4">
      <c r="B5" s="24" t="s">
        <v>3</v>
      </c>
      <c r="C5" s="43" t="s">
        <v>22</v>
      </c>
      <c r="D5" s="46"/>
      <c r="E5" s="31" t="s">
        <v>77</v>
      </c>
      <c r="F5" s="2" t="s">
        <v>57</v>
      </c>
      <c r="G5" s="30">
        <v>1</v>
      </c>
      <c r="H5" s="30" t="s">
        <v>27</v>
      </c>
      <c r="I5" s="40">
        <v>0</v>
      </c>
      <c r="J5" s="20">
        <f t="shared" ref="J5:J24" si="0">PRODUCT(I5,1.23)</f>
        <v>0</v>
      </c>
      <c r="K5" s="20">
        <f t="shared" ref="K5:K24" si="1">G5*I5</f>
        <v>0</v>
      </c>
      <c r="L5" s="20">
        <f t="shared" ref="L5:L24" si="2">G5*J5</f>
        <v>0</v>
      </c>
    </row>
    <row r="6" spans="2:12" ht="60.5" thickBot="1" x14ac:dyDescent="0.4">
      <c r="B6" s="24" t="s">
        <v>4</v>
      </c>
      <c r="C6" s="43" t="s">
        <v>23</v>
      </c>
      <c r="D6" s="47"/>
      <c r="E6" s="31" t="s">
        <v>78</v>
      </c>
      <c r="F6" s="9" t="s">
        <v>58</v>
      </c>
      <c r="G6" s="12">
        <v>1</v>
      </c>
      <c r="H6" s="12" t="s">
        <v>27</v>
      </c>
      <c r="I6" s="40">
        <v>0</v>
      </c>
      <c r="J6" s="20">
        <f t="shared" si="0"/>
        <v>0</v>
      </c>
      <c r="K6" s="20">
        <f t="shared" si="1"/>
        <v>0</v>
      </c>
      <c r="L6" s="20">
        <f t="shared" si="2"/>
        <v>0</v>
      </c>
    </row>
    <row r="7" spans="2:12" ht="60.5" thickBot="1" x14ac:dyDescent="0.4">
      <c r="B7" s="24" t="s">
        <v>5</v>
      </c>
      <c r="C7" s="43" t="s">
        <v>38</v>
      </c>
      <c r="D7" s="26"/>
      <c r="E7" s="36" t="s">
        <v>79</v>
      </c>
      <c r="F7" s="27" t="s">
        <v>39</v>
      </c>
      <c r="G7" s="16">
        <v>10</v>
      </c>
      <c r="H7" s="16" t="s">
        <v>27</v>
      </c>
      <c r="I7" s="40">
        <v>0</v>
      </c>
      <c r="J7" s="20">
        <f t="shared" si="0"/>
        <v>0</v>
      </c>
      <c r="K7" s="20">
        <f t="shared" si="1"/>
        <v>0</v>
      </c>
      <c r="L7" s="20">
        <f t="shared" si="2"/>
        <v>0</v>
      </c>
    </row>
    <row r="8" spans="2:12" ht="60.5" thickBot="1" x14ac:dyDescent="0.4">
      <c r="B8" s="24" t="s">
        <v>6</v>
      </c>
      <c r="C8" s="43" t="s">
        <v>22</v>
      </c>
      <c r="D8" s="12"/>
      <c r="E8" s="36" t="s">
        <v>80</v>
      </c>
      <c r="F8" s="27" t="s">
        <v>40</v>
      </c>
      <c r="G8" s="30">
        <v>10</v>
      </c>
      <c r="H8" s="30" t="s">
        <v>27</v>
      </c>
      <c r="I8" s="40">
        <v>0</v>
      </c>
      <c r="J8" s="20">
        <f t="shared" si="0"/>
        <v>0</v>
      </c>
      <c r="K8" s="20">
        <f t="shared" si="1"/>
        <v>0</v>
      </c>
      <c r="L8" s="20">
        <f t="shared" si="2"/>
        <v>0</v>
      </c>
    </row>
    <row r="9" spans="2:12" ht="60.5" thickBot="1" x14ac:dyDescent="0.4">
      <c r="B9" s="24" t="s">
        <v>7</v>
      </c>
      <c r="C9" s="43" t="s">
        <v>23</v>
      </c>
      <c r="D9" s="27"/>
      <c r="E9" s="36" t="s">
        <v>81</v>
      </c>
      <c r="F9" s="27" t="s">
        <v>41</v>
      </c>
      <c r="G9" s="30">
        <v>10</v>
      </c>
      <c r="H9" s="30" t="s">
        <v>27</v>
      </c>
      <c r="I9" s="40">
        <v>0</v>
      </c>
      <c r="J9" s="20">
        <f t="shared" si="0"/>
        <v>0</v>
      </c>
      <c r="K9" s="20">
        <f t="shared" si="1"/>
        <v>0</v>
      </c>
      <c r="L9" s="20">
        <f t="shared" si="2"/>
        <v>0</v>
      </c>
    </row>
    <row r="10" spans="2:12" ht="60.5" thickBot="1" x14ac:dyDescent="0.4">
      <c r="B10" s="24" t="s">
        <v>8</v>
      </c>
      <c r="C10" s="44" t="s">
        <v>43</v>
      </c>
      <c r="D10" s="12"/>
      <c r="E10" s="25" t="s">
        <v>70</v>
      </c>
      <c r="F10" s="13" t="s">
        <v>44</v>
      </c>
      <c r="G10" s="30">
        <v>1</v>
      </c>
      <c r="H10" s="30" t="s">
        <v>27</v>
      </c>
      <c r="I10" s="40">
        <v>0</v>
      </c>
      <c r="J10" s="20">
        <f t="shared" si="0"/>
        <v>0</v>
      </c>
      <c r="K10" s="20">
        <f t="shared" si="1"/>
        <v>0</v>
      </c>
      <c r="L10" s="20">
        <f t="shared" si="2"/>
        <v>0</v>
      </c>
    </row>
    <row r="11" spans="2:12" ht="60.5" thickBot="1" x14ac:dyDescent="0.4">
      <c r="B11" s="57" t="s">
        <v>9</v>
      </c>
      <c r="C11" s="61" t="s">
        <v>42</v>
      </c>
      <c r="D11" s="74"/>
      <c r="E11" s="59" t="s">
        <v>82</v>
      </c>
      <c r="F11" s="13" t="s">
        <v>45</v>
      </c>
      <c r="G11" s="30">
        <v>1</v>
      </c>
      <c r="H11" s="30" t="s">
        <v>27</v>
      </c>
      <c r="I11" s="40">
        <v>0</v>
      </c>
      <c r="J11" s="20">
        <f t="shared" si="0"/>
        <v>0</v>
      </c>
      <c r="K11" s="20">
        <f t="shared" si="1"/>
        <v>0</v>
      </c>
      <c r="L11" s="20">
        <f t="shared" si="2"/>
        <v>0</v>
      </c>
    </row>
    <row r="12" spans="2:12" ht="60.5" thickBot="1" x14ac:dyDescent="0.4">
      <c r="B12" s="46"/>
      <c r="C12" s="72"/>
      <c r="D12" s="46"/>
      <c r="E12" s="73"/>
      <c r="F12" s="13" t="s">
        <v>46</v>
      </c>
      <c r="G12" s="30">
        <v>1</v>
      </c>
      <c r="H12" s="30" t="s">
        <v>27</v>
      </c>
      <c r="I12" s="40">
        <v>0</v>
      </c>
      <c r="J12" s="20">
        <f t="shared" si="0"/>
        <v>0</v>
      </c>
      <c r="K12" s="20">
        <f t="shared" si="1"/>
        <v>0</v>
      </c>
      <c r="L12" s="20">
        <f t="shared" si="2"/>
        <v>0</v>
      </c>
    </row>
    <row r="13" spans="2:12" ht="60.5" thickBot="1" x14ac:dyDescent="0.4">
      <c r="B13" s="46"/>
      <c r="C13" s="72"/>
      <c r="D13" s="47"/>
      <c r="E13" s="66"/>
      <c r="F13" s="13" t="s">
        <v>47</v>
      </c>
      <c r="G13" s="30">
        <v>1</v>
      </c>
      <c r="H13" s="30" t="s">
        <v>27</v>
      </c>
      <c r="I13" s="40">
        <v>0</v>
      </c>
      <c r="J13" s="20">
        <f t="shared" si="0"/>
        <v>0</v>
      </c>
      <c r="K13" s="20">
        <f t="shared" si="1"/>
        <v>0</v>
      </c>
      <c r="L13" s="20">
        <f t="shared" si="2"/>
        <v>0</v>
      </c>
    </row>
    <row r="14" spans="2:12" ht="69" customHeight="1" thickBot="1" x14ac:dyDescent="0.4">
      <c r="B14" s="24" t="s">
        <v>10</v>
      </c>
      <c r="C14" s="42" t="s">
        <v>48</v>
      </c>
      <c r="D14" s="32"/>
      <c r="E14" s="70" t="s">
        <v>84</v>
      </c>
      <c r="F14" s="69"/>
      <c r="G14" s="32">
        <v>10</v>
      </c>
      <c r="H14" s="32" t="s">
        <v>27</v>
      </c>
      <c r="I14" s="40">
        <v>0</v>
      </c>
      <c r="J14" s="20">
        <f t="shared" si="0"/>
        <v>0</v>
      </c>
      <c r="K14" s="20">
        <f t="shared" si="1"/>
        <v>0</v>
      </c>
      <c r="L14" s="20">
        <f t="shared" si="2"/>
        <v>0</v>
      </c>
    </row>
    <row r="15" spans="2:12" ht="40" customHeight="1" thickBot="1" x14ac:dyDescent="0.4">
      <c r="B15" s="57" t="s">
        <v>14</v>
      </c>
      <c r="C15" s="61" t="s">
        <v>49</v>
      </c>
      <c r="D15" s="71"/>
      <c r="E15" s="59" t="s">
        <v>83</v>
      </c>
      <c r="F15" s="19" t="s">
        <v>50</v>
      </c>
      <c r="G15" s="30">
        <v>7</v>
      </c>
      <c r="H15" s="30" t="s">
        <v>27</v>
      </c>
      <c r="I15" s="40">
        <v>0</v>
      </c>
      <c r="J15" s="20">
        <f t="shared" si="0"/>
        <v>0</v>
      </c>
      <c r="K15" s="20">
        <f t="shared" si="1"/>
        <v>0</v>
      </c>
      <c r="L15" s="20">
        <f t="shared" si="2"/>
        <v>0</v>
      </c>
    </row>
    <row r="16" spans="2:12" ht="40" customHeight="1" thickBot="1" x14ac:dyDescent="0.4">
      <c r="B16" s="47"/>
      <c r="C16" s="62"/>
      <c r="D16" s="47"/>
      <c r="E16" s="66"/>
      <c r="F16" s="19" t="s">
        <v>51</v>
      </c>
      <c r="G16" s="30">
        <v>3</v>
      </c>
      <c r="H16" s="30" t="s">
        <v>27</v>
      </c>
      <c r="I16" s="40">
        <v>0</v>
      </c>
      <c r="J16" s="20">
        <f t="shared" si="0"/>
        <v>0</v>
      </c>
      <c r="K16" s="20">
        <f t="shared" si="1"/>
        <v>0</v>
      </c>
      <c r="L16" s="20">
        <f t="shared" si="2"/>
        <v>0</v>
      </c>
    </row>
    <row r="17" spans="1:12" ht="70" customHeight="1" thickBot="1" x14ac:dyDescent="0.4">
      <c r="A17" s="6"/>
      <c r="B17" s="24" t="s">
        <v>15</v>
      </c>
      <c r="C17" s="42" t="s">
        <v>52</v>
      </c>
      <c r="D17" s="28"/>
      <c r="E17" s="63" t="s">
        <v>90</v>
      </c>
      <c r="F17" s="65"/>
      <c r="G17" s="30">
        <v>10</v>
      </c>
      <c r="H17" s="21" t="s">
        <v>27</v>
      </c>
      <c r="I17" s="40">
        <v>0</v>
      </c>
      <c r="J17" s="20">
        <f t="shared" si="0"/>
        <v>0</v>
      </c>
      <c r="K17" s="20">
        <f t="shared" si="1"/>
        <v>0</v>
      </c>
      <c r="L17" s="20">
        <f t="shared" si="2"/>
        <v>0</v>
      </c>
    </row>
    <row r="18" spans="1:12" ht="36" customHeight="1" thickBot="1" x14ac:dyDescent="0.4">
      <c r="A18" s="23"/>
      <c r="B18" s="57" t="s">
        <v>16</v>
      </c>
      <c r="C18" s="61" t="s">
        <v>55</v>
      </c>
      <c r="D18" s="59"/>
      <c r="E18" s="75" t="s">
        <v>93</v>
      </c>
      <c r="F18" s="33" t="s">
        <v>56</v>
      </c>
      <c r="G18" s="30">
        <v>5</v>
      </c>
      <c r="H18" s="21" t="s">
        <v>27</v>
      </c>
      <c r="I18" s="40">
        <v>0</v>
      </c>
      <c r="J18" s="20">
        <f t="shared" si="0"/>
        <v>0</v>
      </c>
      <c r="K18" s="20">
        <f t="shared" si="1"/>
        <v>0</v>
      </c>
      <c r="L18" s="20">
        <f t="shared" si="2"/>
        <v>0</v>
      </c>
    </row>
    <row r="19" spans="1:12" ht="36" customHeight="1" thickBot="1" x14ac:dyDescent="0.4">
      <c r="A19" s="23"/>
      <c r="B19" s="47"/>
      <c r="C19" s="62"/>
      <c r="D19" s="66"/>
      <c r="E19" s="76"/>
      <c r="F19" s="33" t="s">
        <v>53</v>
      </c>
      <c r="G19" s="30">
        <v>5</v>
      </c>
      <c r="H19" s="21" t="s">
        <v>27</v>
      </c>
      <c r="I19" s="40">
        <v>0</v>
      </c>
      <c r="J19" s="20">
        <f t="shared" si="0"/>
        <v>0</v>
      </c>
      <c r="K19" s="20">
        <f t="shared" si="1"/>
        <v>0</v>
      </c>
      <c r="L19" s="20">
        <f t="shared" si="2"/>
        <v>0</v>
      </c>
    </row>
    <row r="20" spans="1:12" ht="60" customHeight="1" thickBot="1" x14ac:dyDescent="0.4">
      <c r="A20" s="23"/>
      <c r="B20" s="10" t="s">
        <v>17</v>
      </c>
      <c r="C20" s="42" t="s">
        <v>54</v>
      </c>
      <c r="D20" s="37"/>
      <c r="E20" s="63" t="s">
        <v>85</v>
      </c>
      <c r="F20" s="67"/>
      <c r="G20" s="30">
        <v>15</v>
      </c>
      <c r="H20" s="21" t="s">
        <v>2</v>
      </c>
      <c r="I20" s="40">
        <v>0</v>
      </c>
      <c r="J20" s="20">
        <f t="shared" si="0"/>
        <v>0</v>
      </c>
      <c r="K20" s="20">
        <f t="shared" si="1"/>
        <v>0</v>
      </c>
      <c r="L20" s="20">
        <f t="shared" si="2"/>
        <v>0</v>
      </c>
    </row>
    <row r="21" spans="1:12" ht="60" customHeight="1" thickBot="1" x14ac:dyDescent="0.4">
      <c r="A21" s="23"/>
      <c r="B21" s="35" t="s">
        <v>66</v>
      </c>
      <c r="C21" s="42" t="s">
        <v>31</v>
      </c>
      <c r="D21" s="29"/>
      <c r="E21" s="68" t="s">
        <v>86</v>
      </c>
      <c r="F21" s="69"/>
      <c r="G21" s="29">
        <v>1</v>
      </c>
      <c r="H21" s="29" t="s">
        <v>2</v>
      </c>
      <c r="I21" s="40">
        <v>0</v>
      </c>
      <c r="J21" s="20">
        <f t="shared" si="0"/>
        <v>0</v>
      </c>
      <c r="K21" s="20">
        <f t="shared" si="1"/>
        <v>0</v>
      </c>
      <c r="L21" s="20">
        <f t="shared" si="2"/>
        <v>0</v>
      </c>
    </row>
    <row r="22" spans="1:12" ht="60" customHeight="1" thickBot="1" x14ac:dyDescent="0.4">
      <c r="A22" s="23"/>
      <c r="B22" s="35" t="s">
        <v>67</v>
      </c>
      <c r="C22" s="42" t="s">
        <v>31</v>
      </c>
      <c r="D22" s="29"/>
      <c r="E22" s="77" t="s">
        <v>87</v>
      </c>
      <c r="F22" s="78"/>
      <c r="G22" s="29">
        <v>1</v>
      </c>
      <c r="H22" s="29" t="s">
        <v>2</v>
      </c>
      <c r="I22" s="40">
        <v>0</v>
      </c>
      <c r="J22" s="20">
        <f t="shared" si="0"/>
        <v>0</v>
      </c>
      <c r="K22" s="20">
        <f t="shared" si="1"/>
        <v>0</v>
      </c>
      <c r="L22" s="20">
        <f t="shared" si="2"/>
        <v>0</v>
      </c>
    </row>
    <row r="23" spans="1:12" ht="60" customHeight="1" thickBot="1" x14ac:dyDescent="0.4">
      <c r="B23" s="35" t="s">
        <v>68</v>
      </c>
      <c r="C23" s="42" t="s">
        <v>54</v>
      </c>
      <c r="D23" s="29"/>
      <c r="E23" s="63" t="s">
        <v>88</v>
      </c>
      <c r="F23" s="65"/>
      <c r="G23" s="12">
        <v>1</v>
      </c>
      <c r="H23" s="12" t="s">
        <v>2</v>
      </c>
      <c r="I23" s="40">
        <v>0</v>
      </c>
      <c r="J23" s="20">
        <f t="shared" si="0"/>
        <v>0</v>
      </c>
      <c r="K23" s="20">
        <f t="shared" si="1"/>
        <v>0</v>
      </c>
      <c r="L23" s="20">
        <f t="shared" si="2"/>
        <v>0</v>
      </c>
    </row>
    <row r="24" spans="1:12" ht="60" customHeight="1" thickBot="1" x14ac:dyDescent="0.4">
      <c r="B24" s="38" t="s">
        <v>69</v>
      </c>
      <c r="C24" s="42" t="s">
        <v>54</v>
      </c>
      <c r="D24" s="29"/>
      <c r="E24" s="63" t="s">
        <v>89</v>
      </c>
      <c r="F24" s="65"/>
      <c r="G24" s="12">
        <v>1</v>
      </c>
      <c r="H24" s="12" t="s">
        <v>2</v>
      </c>
      <c r="I24" s="40">
        <v>0</v>
      </c>
      <c r="J24" s="20">
        <f t="shared" si="0"/>
        <v>0</v>
      </c>
      <c r="K24" s="20">
        <f t="shared" si="1"/>
        <v>0</v>
      </c>
      <c r="L24" s="20">
        <f t="shared" si="2"/>
        <v>0</v>
      </c>
    </row>
    <row r="25" spans="1:12" ht="30" customHeight="1" thickBot="1" x14ac:dyDescent="0.4">
      <c r="B25" s="48" t="s">
        <v>11</v>
      </c>
      <c r="C25" s="49"/>
      <c r="D25" s="49"/>
      <c r="E25" s="49"/>
      <c r="F25" s="49"/>
      <c r="G25" s="49"/>
      <c r="H25" s="49"/>
      <c r="I25" s="49"/>
      <c r="J25" s="50"/>
      <c r="K25" s="22">
        <f>SUM(K4:K24)</f>
        <v>0</v>
      </c>
      <c r="L25" s="22">
        <f>SUM(L4:L24)</f>
        <v>0</v>
      </c>
    </row>
    <row r="26" spans="1:12" x14ac:dyDescent="0.35">
      <c r="B26" s="1"/>
      <c r="C26" s="1"/>
      <c r="D26" s="1"/>
    </row>
  </sheetData>
  <mergeCells count="23">
    <mergeCell ref="B25:J25"/>
    <mergeCell ref="B2:L2"/>
    <mergeCell ref="C3:F3"/>
    <mergeCell ref="D4:D6"/>
    <mergeCell ref="E14:F14"/>
    <mergeCell ref="D15:D16"/>
    <mergeCell ref="E15:E16"/>
    <mergeCell ref="B11:B13"/>
    <mergeCell ref="C11:C13"/>
    <mergeCell ref="E11:E13"/>
    <mergeCell ref="D11:D13"/>
    <mergeCell ref="B15:B16"/>
    <mergeCell ref="C15:C16"/>
    <mergeCell ref="E17:F17"/>
    <mergeCell ref="E18:E19"/>
    <mergeCell ref="E22:F22"/>
    <mergeCell ref="E24:F24"/>
    <mergeCell ref="B18:B19"/>
    <mergeCell ref="C18:C19"/>
    <mergeCell ref="D18:D19"/>
    <mergeCell ref="E20:F20"/>
    <mergeCell ref="E21:F21"/>
    <mergeCell ref="E23:F23"/>
  </mergeCells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sisl xmlns:xsi="http://www.w3.org/2001/XMLSchema-instance" xmlns:xsd="http://www.w3.org/2001/XMLSchema" xmlns="http://www.boldonjames.com/2008/01/sie/internal/label" sislVersion="0" policy="8417b2fb-54a7-4fbc-b023-b6b37b7a623f" origin="userSelected">
  <element uid="d7220eed-17a6-431d-810c-83a0ddfed893" value=""/>
</sisl>
</file>

<file path=customXml/itemProps1.xml><?xml version="1.0" encoding="utf-8"?>
<ds:datastoreItem xmlns:ds="http://schemas.openxmlformats.org/officeDocument/2006/customXml" ds:itemID="{E20447D5-D9E3-4B9E-8F48-B436A572BA5D}">
  <ds:schemaRefs>
    <ds:schemaRef ds:uri="http://www.w3.org/2001/XMLSchema"/>
    <ds:schemaRef ds:uri="http://www.boldonjames.com/2008/01/sie/internal/label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2</vt:i4>
      </vt:variant>
    </vt:vector>
  </HeadingPairs>
  <TitlesOfParts>
    <vt:vector size="2" baseType="lpstr">
      <vt:lpstr>ELIMINACJE</vt:lpstr>
      <vt:lpstr>FINAŁ</vt:lpstr>
    </vt:vector>
  </TitlesOfParts>
  <Company>Resort Obrony Narodowej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Rudnicka Kamila</dc:creator>
  <cp:lastModifiedBy>Rudnicka Kamila</cp:lastModifiedBy>
  <dcterms:created xsi:type="dcterms:W3CDTF">2025-03-06T12:31:43Z</dcterms:created>
  <dcterms:modified xsi:type="dcterms:W3CDTF">2025-03-12T12:50:20Z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ocIndexRef">
    <vt:lpwstr>9bf1ee01-5127-4050-9097-239e37fc23b3</vt:lpwstr>
  </property>
  <property fmtid="{D5CDD505-2E9C-101B-9397-08002B2CF9AE}" pid="3" name="bjClsUserRVM">
    <vt:lpwstr>[]</vt:lpwstr>
  </property>
  <property fmtid="{D5CDD505-2E9C-101B-9397-08002B2CF9AE}" pid="4" name="bjDocumentLabelXML">
    <vt:lpwstr>&lt;?xml version="1.0" encoding="us-ascii"?&gt;&lt;sisl xmlns:xsi="http://www.w3.org/2001/XMLSchema-instance" xmlns:xsd="http://www.w3.org/2001/XMLSchema" sislVersion="0" policy="8417b2fb-54a7-4fbc-b023-b6b37b7a623f" origin="userSelected" xmlns="http://www.boldonj</vt:lpwstr>
  </property>
  <property fmtid="{D5CDD505-2E9C-101B-9397-08002B2CF9AE}" pid="5" name="bjDocumentLabelXML-0">
    <vt:lpwstr>ames.com/2008/01/sie/internal/label"&gt;&lt;element uid="d7220eed-17a6-431d-810c-83a0ddfed893" value="" /&gt;&lt;/sisl&gt;</vt:lpwstr>
  </property>
  <property fmtid="{D5CDD505-2E9C-101B-9397-08002B2CF9AE}" pid="6" name="bjDocumentSecurityLabel">
    <vt:lpwstr>[d7220eed-17a6-431d-810c-83a0ddfed893]</vt:lpwstr>
  </property>
  <property fmtid="{D5CDD505-2E9C-101B-9397-08002B2CF9AE}" pid="7" name="bjSaver">
    <vt:lpwstr>XbOpWX5ioj4KsMg79Kf2UlljOyKlA42M</vt:lpwstr>
  </property>
</Properties>
</file>