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pc\Desktop\2022\2025\273\273.5.2025 sprzedaż energii elektrycznej\"/>
    </mc:Choice>
  </mc:AlternateContent>
  <xr:revisionPtr revIDLastSave="0" documentId="13_ncr:1_{A84940F6-F8A9-45F5-8544-A296892D8EFD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8" i="1" l="1"/>
  <c r="G8" i="1"/>
  <c r="K7" i="1"/>
  <c r="K8" i="1" s="1"/>
  <c r="J7" i="1"/>
  <c r="J8" i="1" s="1"/>
  <c r="H7" i="1"/>
  <c r="H8" i="1" s="1"/>
  <c r="H6" i="1"/>
</calcChain>
</file>

<file path=xl/sharedStrings.xml><?xml version="1.0" encoding="utf-8"?>
<sst xmlns="http://schemas.openxmlformats.org/spreadsheetml/2006/main" count="28" uniqueCount="25">
  <si>
    <t>lp.</t>
  </si>
  <si>
    <t>adres PPE</t>
  </si>
  <si>
    <t>Rodzaj punktu podobu</t>
  </si>
  <si>
    <t>ul. Zamkowa 4, 56-400 Oleśnica</t>
  </si>
  <si>
    <t>ul. Wałowa 10, 56-400 Oleśnica</t>
  </si>
  <si>
    <t>Lokal użytkowy</t>
  </si>
  <si>
    <t>numer PPE</t>
  </si>
  <si>
    <t>numer licznika</t>
  </si>
  <si>
    <t>590322415300626730</t>
  </si>
  <si>
    <t>95879698</t>
  </si>
  <si>
    <t>590322415300061036</t>
  </si>
  <si>
    <t>322056155374</t>
  </si>
  <si>
    <t>-</t>
  </si>
  <si>
    <t>Taryfa/moc (kW)</t>
  </si>
  <si>
    <t>C21/65</t>
  </si>
  <si>
    <t>C12B/24</t>
  </si>
  <si>
    <t>SUMA:</t>
  </si>
  <si>
    <t>zużycie   styczeń 2024 - styczeń 2025 (kWh)</t>
  </si>
  <si>
    <t>zużycie prognozowane w okresie trwania umowy (kWh)</t>
  </si>
  <si>
    <t>energia całodobowa (kWh)</t>
  </si>
  <si>
    <t>energia dzienna (kWh)</t>
  </si>
  <si>
    <t>energia nocna (kWh)</t>
  </si>
  <si>
    <t>Zapytanie ofertowe na zakup energii elektrycznej lata 2025-2027 dla obiektów Centrum Kształcenia 
i Wychowania OHP w Oleśnicy</t>
  </si>
  <si>
    <t>Załącznik nr 2 - zestawienie zbiorcze PPE</t>
  </si>
  <si>
    <t>Prognoza zużycia energii elektrycznej w okresie trwania umowy tj. 01 maja 2025 r. - 30 kwietnia 2027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</si>
</sst>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zcionka tekstu podstawowego"/>
      <charset val="238"/>
    </font>
    <font>
      <sz val="12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Border="0" applyProtection="0"/>
  </cellStyleXfs>
  <cellXfs count="16">
    <xf numFmtId="0" fontId="0" fillId="0" borderId="0" xfId="0"/>
    <xf numFmtId="0" fontId="0" fillId="0" borderId="1" xfId="0" applyBorder="1"/>
    <xf numFmtId="49" fontId="3" fillId="0" borderId="2" xfId="1" applyNumberFormat="1" applyFont="1" applyFill="1" applyBorder="1" applyAlignment="1">
      <alignment horizontal="center" vertical="center"/>
    </xf>
    <xf numFmtId="49" fontId="3" fillId="0" borderId="3" xfId="1" applyNumberFormat="1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/>
    <xf numFmtId="0" fontId="0" fillId="0" borderId="0" xfId="0" applyAlignment="1"/>
    <xf numFmtId="0" fontId="1" fillId="0" borderId="1" xfId="0" applyFont="1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</cellXfs>
  <cellStyles count="2">
    <cellStyle name="Normalny" xfId="0" builtinId="0"/>
    <cellStyle name="Normalny 4" xfId="1" xr:uid="{AFAF3946-CC5A-4467-90DC-48040571B6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workbookViewId="0">
      <selection activeCell="G14" sqref="G14"/>
    </sheetView>
  </sheetViews>
  <sheetFormatPr defaultRowHeight="14.4"/>
  <cols>
    <col min="1" max="1" width="4" customWidth="1"/>
    <col min="2" max="2" width="14.77734375" customWidth="1"/>
    <col min="3" max="3" width="18.6640625" customWidth="1"/>
    <col min="4" max="4" width="21.21875" customWidth="1"/>
    <col min="5" max="5" width="15.6640625" customWidth="1"/>
    <col min="6" max="6" width="13.33203125" customWidth="1"/>
    <col min="7" max="7" width="14" customWidth="1"/>
    <col min="8" max="8" width="17.6640625" customWidth="1"/>
    <col min="9" max="11" width="12.77734375" customWidth="1"/>
  </cols>
  <sheetData>
    <row r="1" spans="1:11" ht="29.4" customHeight="1">
      <c r="A1" s="13" t="s">
        <v>22</v>
      </c>
      <c r="B1" s="14"/>
      <c r="C1" s="14"/>
      <c r="D1" s="14"/>
      <c r="E1" s="14"/>
      <c r="F1" s="14"/>
      <c r="G1" s="14"/>
      <c r="H1" s="8"/>
      <c r="I1" s="8"/>
      <c r="J1" s="13" t="s">
        <v>23</v>
      </c>
      <c r="K1" s="13"/>
    </row>
    <row r="4" spans="1:11">
      <c r="A4" s="15" t="s">
        <v>24</v>
      </c>
      <c r="B4" s="15"/>
      <c r="C4" s="15"/>
      <c r="D4" s="15"/>
      <c r="E4" s="15"/>
      <c r="F4" s="15"/>
    </row>
    <row r="5" spans="1:11" ht="56.4" customHeight="1">
      <c r="A5" s="9" t="s">
        <v>0</v>
      </c>
      <c r="B5" s="9" t="s">
        <v>1</v>
      </c>
      <c r="C5" s="9" t="s">
        <v>2</v>
      </c>
      <c r="D5" s="9" t="s">
        <v>6</v>
      </c>
      <c r="E5" s="9" t="s">
        <v>7</v>
      </c>
      <c r="F5" s="9" t="s">
        <v>13</v>
      </c>
      <c r="G5" s="9" t="s">
        <v>17</v>
      </c>
      <c r="H5" s="9" t="s">
        <v>18</v>
      </c>
      <c r="I5" s="9" t="s">
        <v>19</v>
      </c>
      <c r="J5" s="9" t="s">
        <v>20</v>
      </c>
      <c r="K5" s="9" t="s">
        <v>21</v>
      </c>
    </row>
    <row r="6" spans="1:11" ht="58.2" customHeight="1">
      <c r="A6" s="5">
        <v>1</v>
      </c>
      <c r="B6" s="6" t="s">
        <v>3</v>
      </c>
      <c r="C6" s="5" t="s">
        <v>5</v>
      </c>
      <c r="D6" s="2" t="s">
        <v>8</v>
      </c>
      <c r="E6" s="3" t="s">
        <v>9</v>
      </c>
      <c r="F6" s="5" t="s">
        <v>14</v>
      </c>
      <c r="G6" s="5">
        <v>65732</v>
      </c>
      <c r="H6" s="5">
        <f>G6*2</f>
        <v>131464</v>
      </c>
      <c r="I6" s="5">
        <f>G6*2</f>
        <v>131464</v>
      </c>
      <c r="J6" s="5" t="s">
        <v>12</v>
      </c>
      <c r="K6" s="5" t="s">
        <v>12</v>
      </c>
    </row>
    <row r="7" spans="1:11" ht="58.2" customHeight="1">
      <c r="A7" s="5">
        <v>2</v>
      </c>
      <c r="B7" s="6" t="s">
        <v>4</v>
      </c>
      <c r="C7" s="5" t="s">
        <v>5</v>
      </c>
      <c r="D7" s="4" t="s">
        <v>10</v>
      </c>
      <c r="E7" s="2" t="s">
        <v>11</v>
      </c>
      <c r="F7" s="5" t="s">
        <v>15</v>
      </c>
      <c r="G7" s="5">
        <v>2054</v>
      </c>
      <c r="H7" s="5">
        <f>G7*2</f>
        <v>4108</v>
      </c>
      <c r="I7" s="5" t="s">
        <v>12</v>
      </c>
      <c r="J7" s="5">
        <f>1342*2</f>
        <v>2684</v>
      </c>
      <c r="K7" s="5">
        <f>712*2</f>
        <v>1424</v>
      </c>
    </row>
    <row r="8" spans="1:11">
      <c r="A8" s="10"/>
      <c r="B8" s="11"/>
      <c r="C8" s="11"/>
      <c r="D8" s="11"/>
      <c r="E8" s="12"/>
      <c r="F8" s="7" t="s">
        <v>16</v>
      </c>
      <c r="G8" s="1">
        <f t="shared" ref="G8:K8" si="0">SUM(G6:G7)</f>
        <v>67786</v>
      </c>
      <c r="H8" s="7">
        <f t="shared" si="0"/>
        <v>135572</v>
      </c>
      <c r="I8" s="1">
        <f t="shared" si="0"/>
        <v>131464</v>
      </c>
      <c r="J8" s="1">
        <f t="shared" si="0"/>
        <v>2684</v>
      </c>
      <c r="K8" s="1">
        <f t="shared" si="0"/>
        <v>1424</v>
      </c>
    </row>
  </sheetData>
  <mergeCells count="4">
    <mergeCell ref="A8:E8"/>
    <mergeCell ref="A1:G1"/>
    <mergeCell ref="J1:K1"/>
    <mergeCell ref="A4:F4"/>
  </mergeCells>
  <pageMargins left="0.7" right="0.7" top="0.75" bottom="0.75" header="0.3" footer="0.3"/>
  <pageSetup paperSize="9" scale="83" fitToHeight="0" orientation="landscape" r:id="rId1"/>
  <ignoredErrors>
    <ignoredError sqref="D6:E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2025-04-01T08:16:43Z</cp:lastPrinted>
  <dcterms:created xsi:type="dcterms:W3CDTF">2015-06-05T18:19:34Z</dcterms:created>
  <dcterms:modified xsi:type="dcterms:W3CDTF">2025-04-01T08:16:46Z</dcterms:modified>
</cp:coreProperties>
</file>