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10.62.53.250\2295\ZAMÓWIENIA PUBLICZNE\Udostepniony\PRZETARGI 2025\6 MAT OGÓLNOBUDOWLANE I HYDRAULICZNE\robocze\"/>
    </mc:Choice>
  </mc:AlternateContent>
  <xr:revisionPtr revIDLastSave="0" documentId="8_{27ABFB67-33C9-4368-AEC3-014EB86E3634}" xr6:coauthVersionLast="36" xr6:coauthVersionMax="36" xr10:uidLastSave="{00000000-0000-0000-0000-000000000000}"/>
  <bookViews>
    <workbookView xWindow="0" yWindow="0" windowWidth="28800" windowHeight="11775" tabRatio="500" xr2:uid="{00000000-000D-0000-FFFF-FFFF00000000}"/>
  </bookViews>
  <sheets>
    <sheet name="zadanie 1" sheetId="1" r:id="rId1"/>
    <sheet name="zadanie 2" sheetId="2" r:id="rId2"/>
  </sheets>
  <calcPr calcId="191029" iterateDelta="1E-4" fullPrecision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6" i="1" l="1"/>
  <c r="H89" i="1"/>
  <c r="H107" i="1"/>
  <c r="H110" i="1"/>
  <c r="H137" i="1"/>
  <c r="H161" i="1"/>
  <c r="H179" i="1"/>
  <c r="H228" i="1"/>
  <c r="F23" i="1"/>
  <c r="H23" i="1" s="1"/>
  <c r="F24" i="1"/>
  <c r="F25" i="1"/>
  <c r="F26" i="1"/>
  <c r="F27" i="1"/>
  <c r="F28" i="1"/>
  <c r="F29" i="1"/>
  <c r="H29" i="1" s="1"/>
  <c r="I29" i="1" s="1"/>
  <c r="F30" i="1"/>
  <c r="H30" i="1" s="1"/>
  <c r="I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F37" i="1"/>
  <c r="F38" i="1"/>
  <c r="F39" i="1"/>
  <c r="F40" i="1"/>
  <c r="F41" i="1"/>
  <c r="H41" i="1" s="1"/>
  <c r="I41" i="1" s="1"/>
  <c r="F42" i="1"/>
  <c r="H42" i="1" s="1"/>
  <c r="I42" i="1" s="1"/>
  <c r="F43" i="1"/>
  <c r="H43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F51" i="1"/>
  <c r="F52" i="1"/>
  <c r="F53" i="1"/>
  <c r="F54" i="1"/>
  <c r="F55" i="1"/>
  <c r="F56" i="1"/>
  <c r="H56" i="1" s="1"/>
  <c r="F57" i="1"/>
  <c r="H57" i="1" s="1"/>
  <c r="F58" i="1"/>
  <c r="H58" i="1" s="1"/>
  <c r="F59" i="1"/>
  <c r="F60" i="1"/>
  <c r="H60" i="1" s="1"/>
  <c r="F61" i="1"/>
  <c r="F62" i="1"/>
  <c r="H62" i="1" s="1"/>
  <c r="F63" i="1"/>
  <c r="F64" i="1"/>
  <c r="F65" i="1"/>
  <c r="H65" i="1" s="1"/>
  <c r="F66" i="1"/>
  <c r="F67" i="1"/>
  <c r="F68" i="1"/>
  <c r="H68" i="1" s="1"/>
  <c r="F69" i="1"/>
  <c r="H69" i="1" s="1"/>
  <c r="F70" i="1"/>
  <c r="H70" i="1" s="1"/>
  <c r="F71" i="1"/>
  <c r="F72" i="1"/>
  <c r="H72" i="1" s="1"/>
  <c r="F73" i="1"/>
  <c r="F74" i="1"/>
  <c r="F75" i="1"/>
  <c r="F76" i="1"/>
  <c r="F77" i="1"/>
  <c r="H77" i="1" s="1"/>
  <c r="F78" i="1"/>
  <c r="F79" i="1"/>
  <c r="F80" i="1"/>
  <c r="H80" i="1" s="1"/>
  <c r="F81" i="1"/>
  <c r="H81" i="1" s="1"/>
  <c r="F82" i="1"/>
  <c r="H82" i="1" s="1"/>
  <c r="F83" i="1"/>
  <c r="H83" i="1" s="1"/>
  <c r="F84" i="1"/>
  <c r="H84" i="1" s="1"/>
  <c r="F85" i="1"/>
  <c r="F86" i="1"/>
  <c r="F87" i="1"/>
  <c r="H87" i="1" s="1"/>
  <c r="F88" i="1"/>
  <c r="F89" i="1"/>
  <c r="F90" i="1"/>
  <c r="F91" i="1"/>
  <c r="F92" i="1"/>
  <c r="H92" i="1" s="1"/>
  <c r="F93" i="1"/>
  <c r="H93" i="1" s="1"/>
  <c r="F94" i="1"/>
  <c r="H94" i="1" s="1"/>
  <c r="F95" i="1"/>
  <c r="F96" i="1"/>
  <c r="H96" i="1" s="1"/>
  <c r="F97" i="1"/>
  <c r="F98" i="1"/>
  <c r="F99" i="1"/>
  <c r="H99" i="1" s="1"/>
  <c r="F100" i="1"/>
  <c r="F101" i="1"/>
  <c r="H101" i="1" s="1"/>
  <c r="F102" i="1"/>
  <c r="F103" i="1"/>
  <c r="F104" i="1"/>
  <c r="H104" i="1" s="1"/>
  <c r="F105" i="1"/>
  <c r="H105" i="1" s="1"/>
  <c r="F106" i="1"/>
  <c r="H106" i="1" s="1"/>
  <c r="F107" i="1"/>
  <c r="F108" i="1"/>
  <c r="H108" i="1" s="1"/>
  <c r="F109" i="1"/>
  <c r="H109" i="1" s="1"/>
  <c r="F110" i="1"/>
  <c r="F111" i="1"/>
  <c r="F112" i="1"/>
  <c r="F113" i="1"/>
  <c r="F114" i="1"/>
  <c r="F115" i="1"/>
  <c r="F116" i="1"/>
  <c r="H116" i="1" s="1"/>
  <c r="F117" i="1"/>
  <c r="H117" i="1" s="1"/>
  <c r="F118" i="1"/>
  <c r="H118" i="1" s="1"/>
  <c r="F119" i="1"/>
  <c r="F120" i="1"/>
  <c r="H120" i="1" s="1"/>
  <c r="F121" i="1"/>
  <c r="F122" i="1"/>
  <c r="F123" i="1"/>
  <c r="F124" i="1"/>
  <c r="F125" i="1"/>
  <c r="H125" i="1" s="1"/>
  <c r="F126" i="1"/>
  <c r="F127" i="1"/>
  <c r="F128" i="1"/>
  <c r="H128" i="1" s="1"/>
  <c r="F129" i="1"/>
  <c r="H129" i="1" s="1"/>
  <c r="F130" i="1"/>
  <c r="H130" i="1" s="1"/>
  <c r="F131" i="1"/>
  <c r="F132" i="1"/>
  <c r="H132" i="1" s="1"/>
  <c r="F133" i="1"/>
  <c r="H133" i="1" s="1"/>
  <c r="F134" i="1"/>
  <c r="H134" i="1" s="1"/>
  <c r="F135" i="1"/>
  <c r="F136" i="1"/>
  <c r="F137" i="1"/>
  <c r="F138" i="1"/>
  <c r="F139" i="1"/>
  <c r="H139" i="1" s="1"/>
  <c r="F140" i="1"/>
  <c r="H140" i="1" s="1"/>
  <c r="F141" i="1"/>
  <c r="H141" i="1" s="1"/>
  <c r="F142" i="1"/>
  <c r="H142" i="1" s="1"/>
  <c r="F143" i="1"/>
  <c r="F144" i="1"/>
  <c r="H144" i="1" s="1"/>
  <c r="F145" i="1"/>
  <c r="H145" i="1" s="1"/>
  <c r="F146" i="1"/>
  <c r="F147" i="1"/>
  <c r="H147" i="1" s="1"/>
  <c r="F148" i="1"/>
  <c r="F149" i="1"/>
  <c r="H149" i="1" s="1"/>
  <c r="F150" i="1"/>
  <c r="F151" i="1"/>
  <c r="F152" i="1"/>
  <c r="H152" i="1" s="1"/>
  <c r="F153" i="1"/>
  <c r="H153" i="1" s="1"/>
  <c r="F154" i="1"/>
  <c r="H154" i="1" s="1"/>
  <c r="F155" i="1"/>
  <c r="F156" i="1"/>
  <c r="H156" i="1" s="1"/>
  <c r="F157" i="1"/>
  <c r="F158" i="1"/>
  <c r="F159" i="1"/>
  <c r="F160" i="1"/>
  <c r="F161" i="1"/>
  <c r="F162" i="1"/>
  <c r="F163" i="1"/>
  <c r="F164" i="1"/>
  <c r="H164" i="1" s="1"/>
  <c r="F165" i="1"/>
  <c r="H165" i="1" s="1"/>
  <c r="F166" i="1"/>
  <c r="H166" i="1" s="1"/>
  <c r="F167" i="1"/>
  <c r="H167" i="1" s="1"/>
  <c r="F168" i="1"/>
  <c r="H168" i="1" s="1"/>
  <c r="F169" i="1"/>
  <c r="H169" i="1" s="1"/>
  <c r="F170" i="1"/>
  <c r="F171" i="1"/>
  <c r="F172" i="1"/>
  <c r="F173" i="1"/>
  <c r="H173" i="1" s="1"/>
  <c r="F174" i="1"/>
  <c r="F175" i="1"/>
  <c r="F176" i="1"/>
  <c r="H176" i="1" s="1"/>
  <c r="F177" i="1"/>
  <c r="H177" i="1" s="1"/>
  <c r="F178" i="1"/>
  <c r="H178" i="1" s="1"/>
  <c r="F179" i="1"/>
  <c r="F180" i="1"/>
  <c r="H180" i="1" s="1"/>
  <c r="F181" i="1"/>
  <c r="F182" i="1"/>
  <c r="F183" i="1"/>
  <c r="F184" i="1"/>
  <c r="F185" i="1"/>
  <c r="H185" i="1" s="1"/>
  <c r="F186" i="1"/>
  <c r="F187" i="1"/>
  <c r="F188" i="1"/>
  <c r="H188" i="1" s="1"/>
  <c r="F189" i="1"/>
  <c r="H189" i="1" s="1"/>
  <c r="F190" i="1"/>
  <c r="H190" i="1" s="1"/>
  <c r="F191" i="1"/>
  <c r="H191" i="1" s="1"/>
  <c r="F192" i="1"/>
  <c r="H192" i="1" s="1"/>
  <c r="F193" i="1"/>
  <c r="H193" i="1" s="1"/>
  <c r="F194" i="1"/>
  <c r="F195" i="1"/>
  <c r="H195" i="1" s="1"/>
  <c r="F196" i="1"/>
  <c r="F197" i="1"/>
  <c r="F198" i="1"/>
  <c r="F199" i="1"/>
  <c r="F200" i="1"/>
  <c r="H200" i="1" s="1"/>
  <c r="F201" i="1"/>
  <c r="H201" i="1" s="1"/>
  <c r="F202" i="1"/>
  <c r="H202" i="1" s="1"/>
  <c r="F203" i="1"/>
  <c r="H203" i="1" s="1"/>
  <c r="F204" i="1"/>
  <c r="F205" i="1"/>
  <c r="H205" i="1" s="1"/>
  <c r="F206" i="1"/>
  <c r="F207" i="1"/>
  <c r="H207" i="1" s="1"/>
  <c r="F208" i="1"/>
  <c r="F209" i="1"/>
  <c r="H209" i="1" s="1"/>
  <c r="F210" i="1"/>
  <c r="F211" i="1"/>
  <c r="F212" i="1"/>
  <c r="H212" i="1" s="1"/>
  <c r="I212" i="1" s="1"/>
  <c r="F213" i="1"/>
  <c r="H213" i="1" s="1"/>
  <c r="F214" i="1"/>
  <c r="H214" i="1" s="1"/>
  <c r="F215" i="1"/>
  <c r="H215" i="1" s="1"/>
  <c r="F216" i="1"/>
  <c r="F217" i="1"/>
  <c r="H217" i="1" s="1"/>
  <c r="F218" i="1"/>
  <c r="F219" i="1"/>
  <c r="H219" i="1" s="1"/>
  <c r="F220" i="1"/>
  <c r="F221" i="1"/>
  <c r="H221" i="1" s="1"/>
  <c r="F222" i="1"/>
  <c r="F223" i="1"/>
  <c r="F224" i="1"/>
  <c r="H224" i="1" s="1"/>
  <c r="I224" i="1" s="1"/>
  <c r="F225" i="1"/>
  <c r="H225" i="1" s="1"/>
  <c r="F226" i="1"/>
  <c r="H226" i="1" s="1"/>
  <c r="F227" i="1"/>
  <c r="H227" i="1" s="1"/>
  <c r="F228" i="1"/>
  <c r="F229" i="1"/>
  <c r="H229" i="1" s="1"/>
  <c r="F230" i="1"/>
  <c r="F231" i="1"/>
  <c r="H231" i="1" s="1"/>
  <c r="F232" i="1"/>
  <c r="F233" i="1"/>
  <c r="F234" i="1"/>
  <c r="F235" i="1"/>
  <c r="F236" i="1"/>
  <c r="H236" i="1" s="1"/>
  <c r="I236" i="1" s="1"/>
  <c r="F237" i="1"/>
  <c r="H237" i="1" s="1"/>
  <c r="F238" i="1"/>
  <c r="H238" i="1" s="1"/>
  <c r="F239" i="1"/>
  <c r="H239" i="1" s="1"/>
  <c r="F240" i="1"/>
  <c r="H240" i="1" s="1"/>
  <c r="F241" i="1"/>
  <c r="H241" i="1" s="1"/>
  <c r="F242" i="1"/>
  <c r="F243" i="1"/>
  <c r="H243" i="1" s="1"/>
  <c r="F244" i="1"/>
  <c r="H244" i="1" s="1"/>
  <c r="F245" i="1"/>
  <c r="H245" i="1" s="1"/>
  <c r="F246" i="1"/>
  <c r="F247" i="1"/>
  <c r="F248" i="1"/>
  <c r="F249" i="1"/>
  <c r="F250" i="1"/>
  <c r="H250" i="1" s="1"/>
  <c r="I250" i="1" s="1"/>
  <c r="F251" i="1"/>
  <c r="H251" i="1" s="1"/>
  <c r="F252" i="1"/>
  <c r="H252" i="1" s="1"/>
  <c r="F253" i="1"/>
  <c r="H253" i="1" s="1"/>
  <c r="F254" i="1"/>
  <c r="F255" i="1"/>
  <c r="H255" i="1" s="1"/>
  <c r="F256" i="1"/>
  <c r="H256" i="1" s="1"/>
  <c r="F257" i="1"/>
  <c r="H257" i="1" s="1"/>
  <c r="F258" i="1"/>
  <c r="F259" i="1"/>
  <c r="F260" i="1"/>
  <c r="F11" i="1"/>
  <c r="F12" i="1"/>
  <c r="F13" i="1"/>
  <c r="F14" i="1"/>
  <c r="F15" i="1"/>
  <c r="H15" i="1" s="1"/>
  <c r="I15" i="1" s="1"/>
  <c r="F16" i="1"/>
  <c r="H16" i="1" s="1"/>
  <c r="I16" i="1" s="1"/>
  <c r="F17" i="1"/>
  <c r="F18" i="1"/>
  <c r="H18" i="1" s="1"/>
  <c r="F19" i="1"/>
  <c r="H19" i="1" s="1"/>
  <c r="F20" i="1"/>
  <c r="H20" i="1" s="1"/>
  <c r="F21" i="1"/>
  <c r="H21" i="1" s="1"/>
  <c r="F22" i="1"/>
  <c r="H22" i="1" s="1"/>
  <c r="F10" i="1"/>
  <c r="H10" i="1" s="1"/>
  <c r="I10" i="1" s="1"/>
  <c r="H51" i="1" l="1"/>
  <c r="I51" i="1" s="1"/>
  <c r="I230" i="1"/>
  <c r="I158" i="1"/>
  <c r="I134" i="1"/>
  <c r="I110" i="1"/>
  <c r="I98" i="1"/>
  <c r="I74" i="1"/>
  <c r="I62" i="1"/>
  <c r="I26" i="1"/>
  <c r="H230" i="1"/>
  <c r="H194" i="1"/>
  <c r="I194" i="1" s="1"/>
  <c r="H135" i="1"/>
  <c r="I135" i="1" s="1"/>
  <c r="I109" i="1"/>
  <c r="I61" i="1"/>
  <c r="H75" i="1"/>
  <c r="I75" i="1" s="1"/>
  <c r="I204" i="1"/>
  <c r="I48" i="1"/>
  <c r="H159" i="1"/>
  <c r="I159" i="1" s="1"/>
  <c r="H74" i="1"/>
  <c r="H39" i="1"/>
  <c r="I39" i="1" s="1"/>
  <c r="I231" i="1"/>
  <c r="I133" i="1"/>
  <c r="I97" i="1"/>
  <c r="I25" i="1"/>
  <c r="I228" i="1"/>
  <c r="I191" i="1"/>
  <c r="I179" i="1"/>
  <c r="I167" i="1"/>
  <c r="I131" i="1"/>
  <c r="I119" i="1"/>
  <c r="I107" i="1"/>
  <c r="I83" i="1"/>
  <c r="H158" i="1"/>
  <c r="H131" i="1"/>
  <c r="H73" i="1"/>
  <c r="I73" i="1" s="1"/>
  <c r="H38" i="1"/>
  <c r="I38" i="1" s="1"/>
  <c r="H218" i="1"/>
  <c r="I218" i="1" s="1"/>
  <c r="H183" i="1"/>
  <c r="I183" i="1" s="1"/>
  <c r="H157" i="1"/>
  <c r="I157" i="1" s="1"/>
  <c r="H98" i="1"/>
  <c r="H71" i="1"/>
  <c r="I71" i="1" s="1"/>
  <c r="H37" i="1"/>
  <c r="I37" i="1" s="1"/>
  <c r="I49" i="1"/>
  <c r="H216" i="1"/>
  <c r="I216" i="1" s="1"/>
  <c r="H182" i="1"/>
  <c r="I182" i="1" s="1"/>
  <c r="H155" i="1"/>
  <c r="I155" i="1" s="1"/>
  <c r="H123" i="1"/>
  <c r="I123" i="1" s="1"/>
  <c r="H97" i="1"/>
  <c r="H36" i="1"/>
  <c r="I36" i="1" s="1"/>
  <c r="I195" i="1"/>
  <c r="I99" i="1"/>
  <c r="I193" i="1"/>
  <c r="H254" i="1"/>
  <c r="I254" i="1" s="1"/>
  <c r="H181" i="1"/>
  <c r="I181" i="1" s="1"/>
  <c r="H122" i="1"/>
  <c r="I122" i="1" s="1"/>
  <c r="H95" i="1"/>
  <c r="I95" i="1" s="1"/>
  <c r="H63" i="1"/>
  <c r="I63" i="1" s="1"/>
  <c r="H27" i="1"/>
  <c r="I27" i="1" s="1"/>
  <c r="H206" i="1"/>
  <c r="I206" i="1" s="1"/>
  <c r="H146" i="1"/>
  <c r="I146" i="1" s="1"/>
  <c r="H119" i="1"/>
  <c r="H61" i="1"/>
  <c r="H25" i="1"/>
  <c r="I219" i="1"/>
  <c r="I87" i="1"/>
  <c r="I169" i="1"/>
  <c r="H121" i="1"/>
  <c r="I121" i="1" s="1"/>
  <c r="I245" i="1"/>
  <c r="I221" i="1"/>
  <c r="I209" i="1"/>
  <c r="I185" i="1"/>
  <c r="I173" i="1"/>
  <c r="I161" i="1"/>
  <c r="I149" i="1"/>
  <c r="I137" i="1"/>
  <c r="I125" i="1"/>
  <c r="I113" i="1"/>
  <c r="I101" i="1"/>
  <c r="I89" i="1"/>
  <c r="I77" i="1"/>
  <c r="I65" i="1"/>
  <c r="H242" i="1"/>
  <c r="I242" i="1" s="1"/>
  <c r="H204" i="1"/>
  <c r="H171" i="1"/>
  <c r="I171" i="1" s="1"/>
  <c r="H113" i="1"/>
  <c r="H86" i="1"/>
  <c r="I86" i="1" s="1"/>
  <c r="H59" i="1"/>
  <c r="I59" i="1" s="1"/>
  <c r="H24" i="1"/>
  <c r="I24" i="1" s="1"/>
  <c r="I207" i="1"/>
  <c r="I147" i="1"/>
  <c r="I145" i="1"/>
  <c r="I257" i="1"/>
  <c r="I256" i="1"/>
  <c r="I244" i="1"/>
  <c r="H233" i="1"/>
  <c r="I233" i="1" s="1"/>
  <c r="H197" i="1"/>
  <c r="I197" i="1" s="1"/>
  <c r="H170" i="1"/>
  <c r="I170" i="1" s="1"/>
  <c r="H143" i="1"/>
  <c r="I143" i="1" s="1"/>
  <c r="H111" i="1"/>
  <c r="I111" i="1" s="1"/>
  <c r="H85" i="1"/>
  <c r="I85" i="1" s="1"/>
  <c r="H53" i="1"/>
  <c r="I53" i="1" s="1"/>
  <c r="H12" i="1"/>
  <c r="I12" i="1" s="1"/>
  <c r="I126" i="1"/>
  <c r="I151" i="1"/>
  <c r="I127" i="1"/>
  <c r="I139" i="1"/>
  <c r="H199" i="1"/>
  <c r="I199" i="1" s="1"/>
  <c r="H187" i="1"/>
  <c r="I187" i="1" s="1"/>
  <c r="H175" i="1"/>
  <c r="I175" i="1" s="1"/>
  <c r="H163" i="1"/>
  <c r="I163" i="1" s="1"/>
  <c r="H151" i="1"/>
  <c r="H127" i="1"/>
  <c r="H115" i="1"/>
  <c r="I115" i="1" s="1"/>
  <c r="H103" i="1"/>
  <c r="I103" i="1" s="1"/>
  <c r="H91" i="1"/>
  <c r="I91" i="1" s="1"/>
  <c r="H79" i="1"/>
  <c r="I79" i="1" s="1"/>
  <c r="H67" i="1"/>
  <c r="I67" i="1" s="1"/>
  <c r="H55" i="1"/>
  <c r="I55" i="1" s="1"/>
  <c r="I255" i="1"/>
  <c r="I243" i="1"/>
  <c r="I229" i="1"/>
  <c r="I217" i="1"/>
  <c r="I205" i="1"/>
  <c r="I192" i="1"/>
  <c r="I180" i="1"/>
  <c r="I168" i="1"/>
  <c r="I156" i="1"/>
  <c r="I144" i="1"/>
  <c r="I132" i="1"/>
  <c r="I120" i="1"/>
  <c r="I108" i="1"/>
  <c r="I96" i="1"/>
  <c r="I84" i="1"/>
  <c r="I72" i="1"/>
  <c r="I60" i="1"/>
  <c r="I47" i="1"/>
  <c r="I35" i="1"/>
  <c r="I23" i="1"/>
  <c r="H249" i="1"/>
  <c r="I249" i="1" s="1"/>
  <c r="H235" i="1"/>
  <c r="I235" i="1" s="1"/>
  <c r="H223" i="1"/>
  <c r="I223" i="1" s="1"/>
  <c r="H211" i="1"/>
  <c r="I211" i="1" s="1"/>
  <c r="H198" i="1"/>
  <c r="I198" i="1" s="1"/>
  <c r="H186" i="1"/>
  <c r="I186" i="1" s="1"/>
  <c r="H174" i="1"/>
  <c r="I174" i="1" s="1"/>
  <c r="H162" i="1"/>
  <c r="I162" i="1" s="1"/>
  <c r="H150" i="1"/>
  <c r="I150" i="1" s="1"/>
  <c r="H138" i="1"/>
  <c r="I138" i="1" s="1"/>
  <c r="H126" i="1"/>
  <c r="H114" i="1"/>
  <c r="I114" i="1" s="1"/>
  <c r="H102" i="1"/>
  <c r="I102" i="1" s="1"/>
  <c r="H90" i="1"/>
  <c r="I90" i="1" s="1"/>
  <c r="H78" i="1"/>
  <c r="I78" i="1" s="1"/>
  <c r="H66" i="1"/>
  <c r="I66" i="1" s="1"/>
  <c r="H54" i="1"/>
  <c r="I54" i="1" s="1"/>
  <c r="I46" i="1"/>
  <c r="I34" i="1"/>
  <c r="I22" i="1"/>
  <c r="H260" i="1"/>
  <c r="I260" i="1" s="1"/>
  <c r="H248" i="1"/>
  <c r="I248" i="1" s="1"/>
  <c r="H234" i="1"/>
  <c r="I234" i="1" s="1"/>
  <c r="H222" i="1"/>
  <c r="I222" i="1" s="1"/>
  <c r="H210" i="1"/>
  <c r="I210" i="1" s="1"/>
  <c r="H40" i="1"/>
  <c r="I40" i="1" s="1"/>
  <c r="H28" i="1"/>
  <c r="I28" i="1" s="1"/>
  <c r="I253" i="1"/>
  <c r="I241" i="1"/>
  <c r="I227" i="1"/>
  <c r="I215" i="1"/>
  <c r="I203" i="1"/>
  <c r="I190" i="1"/>
  <c r="I178" i="1"/>
  <c r="I166" i="1"/>
  <c r="I154" i="1"/>
  <c r="I142" i="1"/>
  <c r="I130" i="1"/>
  <c r="I118" i="1"/>
  <c r="I106" i="1"/>
  <c r="I94" i="1"/>
  <c r="I82" i="1"/>
  <c r="I70" i="1"/>
  <c r="I58" i="1"/>
  <c r="I45" i="1"/>
  <c r="I33" i="1"/>
  <c r="I21" i="1"/>
  <c r="H259" i="1"/>
  <c r="I259" i="1" s="1"/>
  <c r="H247" i="1"/>
  <c r="I247" i="1" s="1"/>
  <c r="H196" i="1"/>
  <c r="I196" i="1" s="1"/>
  <c r="H184" i="1"/>
  <c r="I184" i="1" s="1"/>
  <c r="H172" i="1"/>
  <c r="I172" i="1" s="1"/>
  <c r="H160" i="1"/>
  <c r="I160" i="1" s="1"/>
  <c r="H148" i="1"/>
  <c r="I148" i="1" s="1"/>
  <c r="H136" i="1"/>
  <c r="I136" i="1" s="1"/>
  <c r="H124" i="1"/>
  <c r="I124" i="1" s="1"/>
  <c r="H112" i="1"/>
  <c r="I112" i="1" s="1"/>
  <c r="H100" i="1"/>
  <c r="I100" i="1" s="1"/>
  <c r="H88" i="1"/>
  <c r="I88" i="1" s="1"/>
  <c r="H76" i="1"/>
  <c r="I76" i="1" s="1"/>
  <c r="H64" i="1"/>
  <c r="I64" i="1" s="1"/>
  <c r="H52" i="1"/>
  <c r="I52" i="1" s="1"/>
  <c r="H14" i="1"/>
  <c r="I14" i="1" s="1"/>
  <c r="I252" i="1"/>
  <c r="I240" i="1"/>
  <c r="I226" i="1"/>
  <c r="I214" i="1"/>
  <c r="I201" i="1"/>
  <c r="I189" i="1"/>
  <c r="I177" i="1"/>
  <c r="I165" i="1"/>
  <c r="I153" i="1"/>
  <c r="I141" i="1"/>
  <c r="I129" i="1"/>
  <c r="I117" i="1"/>
  <c r="I105" i="1"/>
  <c r="I93" i="1"/>
  <c r="I81" i="1"/>
  <c r="I69" i="1"/>
  <c r="I57" i="1"/>
  <c r="I44" i="1"/>
  <c r="I32" i="1"/>
  <c r="I20" i="1"/>
  <c r="H258" i="1"/>
  <c r="I258" i="1" s="1"/>
  <c r="H246" i="1"/>
  <c r="I246" i="1" s="1"/>
  <c r="H232" i="1"/>
  <c r="I232" i="1" s="1"/>
  <c r="H220" i="1"/>
  <c r="I220" i="1" s="1"/>
  <c r="H208" i="1"/>
  <c r="I208" i="1" s="1"/>
  <c r="H13" i="1"/>
  <c r="I13" i="1" s="1"/>
  <c r="I251" i="1"/>
  <c r="I239" i="1"/>
  <c r="I225" i="1"/>
  <c r="I213" i="1"/>
  <c r="I200" i="1"/>
  <c r="I188" i="1"/>
  <c r="I176" i="1"/>
  <c r="I164" i="1"/>
  <c r="I152" i="1"/>
  <c r="I140" i="1"/>
  <c r="I128" i="1"/>
  <c r="I116" i="1"/>
  <c r="I104" i="1"/>
  <c r="I92" i="1"/>
  <c r="I80" i="1"/>
  <c r="I68" i="1"/>
  <c r="I56" i="1"/>
  <c r="I43" i="1"/>
  <c r="I31" i="1"/>
  <c r="I19" i="1"/>
  <c r="H11" i="1"/>
  <c r="I11" i="1" s="1"/>
  <c r="I18" i="1"/>
  <c r="I238" i="1"/>
  <c r="I237" i="1"/>
  <c r="I202" i="1"/>
  <c r="H50" i="1"/>
  <c r="I50" i="1" s="1"/>
  <c r="F261" i="1"/>
  <c r="H17" i="1"/>
  <c r="I17" i="1" s="1"/>
  <c r="F11" i="2"/>
  <c r="H11" i="2" s="1"/>
  <c r="I11" i="2" s="1"/>
  <c r="F12" i="2"/>
  <c r="H12" i="2" s="1"/>
  <c r="I12" i="2" s="1"/>
  <c r="F13" i="2"/>
  <c r="H13" i="2" s="1"/>
  <c r="I13" i="2" s="1"/>
  <c r="F14" i="2"/>
  <c r="H14" i="2" s="1"/>
  <c r="I14" i="2" s="1"/>
  <c r="F15" i="2"/>
  <c r="H15" i="2" s="1"/>
  <c r="I15" i="2" s="1"/>
  <c r="F16" i="2"/>
  <c r="H16" i="2" s="1"/>
  <c r="I16" i="2" s="1"/>
  <c r="F17" i="2"/>
  <c r="H17" i="2" s="1"/>
  <c r="I17" i="2" s="1"/>
  <c r="F18" i="2"/>
  <c r="H18" i="2" s="1"/>
  <c r="I18" i="2" s="1"/>
  <c r="F19" i="2"/>
  <c r="H19" i="2" s="1"/>
  <c r="I19" i="2" s="1"/>
  <c r="F20" i="2"/>
  <c r="H20" i="2" s="1"/>
  <c r="I20" i="2" s="1"/>
  <c r="F21" i="2"/>
  <c r="H21" i="2" s="1"/>
  <c r="I21" i="2" s="1"/>
  <c r="F22" i="2"/>
  <c r="H22" i="2" s="1"/>
  <c r="I22" i="2" s="1"/>
  <c r="F23" i="2"/>
  <c r="H23" i="2" s="1"/>
  <c r="I23" i="2" s="1"/>
  <c r="F24" i="2"/>
  <c r="H24" i="2" s="1"/>
  <c r="I24" i="2" s="1"/>
  <c r="F25" i="2"/>
  <c r="H25" i="2" s="1"/>
  <c r="I25" i="2" s="1"/>
  <c r="F26" i="2"/>
  <c r="H26" i="2" s="1"/>
  <c r="I26" i="2" s="1"/>
  <c r="F27" i="2"/>
  <c r="H27" i="2" s="1"/>
  <c r="I27" i="2" s="1"/>
  <c r="F28" i="2"/>
  <c r="H28" i="2" s="1"/>
  <c r="I28" i="2" s="1"/>
  <c r="F29" i="2"/>
  <c r="H29" i="2" s="1"/>
  <c r="I29" i="2" s="1"/>
  <c r="F30" i="2"/>
  <c r="H30" i="2" s="1"/>
  <c r="I30" i="2" s="1"/>
  <c r="F31" i="2"/>
  <c r="H31" i="2" s="1"/>
  <c r="I31" i="2" s="1"/>
  <c r="F32" i="2"/>
  <c r="H32" i="2" s="1"/>
  <c r="I32" i="2" s="1"/>
  <c r="F33" i="2"/>
  <c r="H33" i="2" s="1"/>
  <c r="I33" i="2" s="1"/>
  <c r="F34" i="2"/>
  <c r="H34" i="2" s="1"/>
  <c r="I34" i="2" s="1"/>
  <c r="F35" i="2"/>
  <c r="H35" i="2" s="1"/>
  <c r="I35" i="2" s="1"/>
  <c r="F36" i="2"/>
  <c r="H36" i="2" s="1"/>
  <c r="I36" i="2" s="1"/>
  <c r="F37" i="2"/>
  <c r="H37" i="2" s="1"/>
  <c r="I37" i="2" s="1"/>
  <c r="F38" i="2"/>
  <c r="H38" i="2" s="1"/>
  <c r="I38" i="2" s="1"/>
  <c r="F39" i="2"/>
  <c r="H39" i="2" s="1"/>
  <c r="I39" i="2" s="1"/>
  <c r="F40" i="2"/>
  <c r="H40" i="2" s="1"/>
  <c r="I40" i="2" s="1"/>
  <c r="F41" i="2"/>
  <c r="H41" i="2" s="1"/>
  <c r="I41" i="2" s="1"/>
  <c r="F42" i="2"/>
  <c r="H42" i="2" s="1"/>
  <c r="I42" i="2" s="1"/>
  <c r="F43" i="2"/>
  <c r="H43" i="2" s="1"/>
  <c r="I43" i="2" s="1"/>
  <c r="F44" i="2"/>
  <c r="H44" i="2" s="1"/>
  <c r="I44" i="2" s="1"/>
  <c r="F45" i="2"/>
  <c r="H45" i="2" s="1"/>
  <c r="I45" i="2" s="1"/>
  <c r="F46" i="2"/>
  <c r="H46" i="2" s="1"/>
  <c r="I46" i="2" s="1"/>
  <c r="F47" i="2"/>
  <c r="H47" i="2" s="1"/>
  <c r="I47" i="2" s="1"/>
  <c r="F48" i="2"/>
  <c r="H48" i="2" s="1"/>
  <c r="I48" i="2" s="1"/>
  <c r="F49" i="2"/>
  <c r="H49" i="2" s="1"/>
  <c r="I49" i="2" s="1"/>
  <c r="F50" i="2"/>
  <c r="H50" i="2" s="1"/>
  <c r="I50" i="2" s="1"/>
  <c r="F51" i="2"/>
  <c r="H51" i="2" s="1"/>
  <c r="I51" i="2" s="1"/>
  <c r="F52" i="2"/>
  <c r="H52" i="2" s="1"/>
  <c r="I52" i="2" s="1"/>
  <c r="F53" i="2"/>
  <c r="H53" i="2" s="1"/>
  <c r="I53" i="2" s="1"/>
  <c r="F54" i="2"/>
  <c r="H54" i="2" s="1"/>
  <c r="I54" i="2" s="1"/>
  <c r="F55" i="2"/>
  <c r="H55" i="2" s="1"/>
  <c r="I55" i="2" s="1"/>
  <c r="F56" i="2"/>
  <c r="H56" i="2" s="1"/>
  <c r="I56" i="2" s="1"/>
  <c r="F57" i="2"/>
  <c r="H57" i="2" s="1"/>
  <c r="I57" i="2" s="1"/>
  <c r="F58" i="2"/>
  <c r="H58" i="2" s="1"/>
  <c r="I58" i="2" s="1"/>
  <c r="F59" i="2"/>
  <c r="H59" i="2" s="1"/>
  <c r="I59" i="2" s="1"/>
  <c r="F60" i="2"/>
  <c r="H60" i="2" s="1"/>
  <c r="I60" i="2" s="1"/>
  <c r="F61" i="2"/>
  <c r="H61" i="2" s="1"/>
  <c r="I61" i="2" s="1"/>
  <c r="F62" i="2"/>
  <c r="H62" i="2" s="1"/>
  <c r="I62" i="2" s="1"/>
  <c r="F63" i="2"/>
  <c r="H63" i="2" s="1"/>
  <c r="I63" i="2" s="1"/>
  <c r="F64" i="2"/>
  <c r="H64" i="2" s="1"/>
  <c r="I64" i="2" s="1"/>
  <c r="F65" i="2"/>
  <c r="H65" i="2" s="1"/>
  <c r="I65" i="2" s="1"/>
  <c r="F66" i="2"/>
  <c r="H66" i="2" s="1"/>
  <c r="I66" i="2" s="1"/>
  <c r="F67" i="2"/>
  <c r="H67" i="2" s="1"/>
  <c r="I67" i="2" s="1"/>
  <c r="F68" i="2"/>
  <c r="H68" i="2" s="1"/>
  <c r="I68" i="2" s="1"/>
  <c r="F69" i="2"/>
  <c r="H69" i="2" s="1"/>
  <c r="I69" i="2" s="1"/>
  <c r="F70" i="2"/>
  <c r="H70" i="2" s="1"/>
  <c r="I70" i="2" s="1"/>
  <c r="F71" i="2"/>
  <c r="H71" i="2" s="1"/>
  <c r="I71" i="2" s="1"/>
  <c r="F72" i="2"/>
  <c r="H72" i="2" s="1"/>
  <c r="I72" i="2" s="1"/>
  <c r="F73" i="2"/>
  <c r="H73" i="2" s="1"/>
  <c r="I73" i="2" s="1"/>
  <c r="F74" i="2"/>
  <c r="H74" i="2" s="1"/>
  <c r="I74" i="2" s="1"/>
  <c r="F75" i="2"/>
  <c r="H75" i="2" s="1"/>
  <c r="I75" i="2" s="1"/>
  <c r="F76" i="2"/>
  <c r="H76" i="2" s="1"/>
  <c r="I76" i="2" s="1"/>
  <c r="F77" i="2"/>
  <c r="H77" i="2" s="1"/>
  <c r="I77" i="2" s="1"/>
  <c r="F78" i="2"/>
  <c r="H78" i="2" s="1"/>
  <c r="I78" i="2" s="1"/>
  <c r="F79" i="2"/>
  <c r="H79" i="2" s="1"/>
  <c r="I79" i="2" s="1"/>
  <c r="F80" i="2"/>
  <c r="H80" i="2" s="1"/>
  <c r="I80" i="2" s="1"/>
  <c r="F81" i="2"/>
  <c r="H81" i="2" s="1"/>
  <c r="I81" i="2" s="1"/>
  <c r="F82" i="2"/>
  <c r="H82" i="2" s="1"/>
  <c r="I82" i="2" s="1"/>
  <c r="F83" i="2"/>
  <c r="H83" i="2" s="1"/>
  <c r="I83" i="2" s="1"/>
  <c r="F84" i="2"/>
  <c r="H84" i="2" s="1"/>
  <c r="I84" i="2" s="1"/>
  <c r="F85" i="2"/>
  <c r="H85" i="2" s="1"/>
  <c r="I85" i="2" s="1"/>
  <c r="F86" i="2"/>
  <c r="H86" i="2" s="1"/>
  <c r="I86" i="2" s="1"/>
  <c r="F87" i="2"/>
  <c r="H87" i="2" s="1"/>
  <c r="I87" i="2" s="1"/>
  <c r="F88" i="2"/>
  <c r="H88" i="2" s="1"/>
  <c r="I88" i="2" s="1"/>
  <c r="F89" i="2"/>
  <c r="H89" i="2" s="1"/>
  <c r="I89" i="2" s="1"/>
  <c r="F90" i="2"/>
  <c r="H90" i="2" s="1"/>
  <c r="I90" i="2" s="1"/>
  <c r="F91" i="2"/>
  <c r="H91" i="2" s="1"/>
  <c r="I91" i="2" s="1"/>
  <c r="F92" i="2"/>
  <c r="H92" i="2" s="1"/>
  <c r="I92" i="2" s="1"/>
  <c r="F93" i="2"/>
  <c r="H93" i="2" s="1"/>
  <c r="I93" i="2" s="1"/>
  <c r="F94" i="2"/>
  <c r="H94" i="2" s="1"/>
  <c r="I94" i="2" s="1"/>
  <c r="F95" i="2"/>
  <c r="H95" i="2" s="1"/>
  <c r="I95" i="2" s="1"/>
  <c r="F96" i="2"/>
  <c r="H96" i="2" s="1"/>
  <c r="I96" i="2" s="1"/>
  <c r="F97" i="2"/>
  <c r="H97" i="2" s="1"/>
  <c r="I97" i="2" s="1"/>
  <c r="F98" i="2"/>
  <c r="H98" i="2" s="1"/>
  <c r="I98" i="2" s="1"/>
  <c r="F99" i="2"/>
  <c r="H99" i="2" s="1"/>
  <c r="I99" i="2" s="1"/>
  <c r="F100" i="2"/>
  <c r="H100" i="2" s="1"/>
  <c r="I100" i="2" s="1"/>
  <c r="F101" i="2"/>
  <c r="H101" i="2" s="1"/>
  <c r="I101" i="2" s="1"/>
  <c r="F102" i="2"/>
  <c r="H102" i="2" s="1"/>
  <c r="I102" i="2" s="1"/>
  <c r="F103" i="2"/>
  <c r="H103" i="2" s="1"/>
  <c r="I103" i="2" s="1"/>
  <c r="F104" i="2"/>
  <c r="H104" i="2" s="1"/>
  <c r="I104" i="2" s="1"/>
  <c r="F105" i="2"/>
  <c r="H105" i="2" s="1"/>
  <c r="I105" i="2" s="1"/>
  <c r="F106" i="2"/>
  <c r="H106" i="2" s="1"/>
  <c r="I106" i="2" s="1"/>
  <c r="F107" i="2"/>
  <c r="H107" i="2" s="1"/>
  <c r="I107" i="2" s="1"/>
  <c r="F108" i="2"/>
  <c r="H108" i="2" s="1"/>
  <c r="I108" i="2" s="1"/>
  <c r="F109" i="2"/>
  <c r="H109" i="2" s="1"/>
  <c r="I109" i="2" s="1"/>
  <c r="F110" i="2"/>
  <c r="H110" i="2" s="1"/>
  <c r="I110" i="2" s="1"/>
  <c r="F111" i="2"/>
  <c r="H111" i="2" s="1"/>
  <c r="I111" i="2" s="1"/>
  <c r="F112" i="2"/>
  <c r="H112" i="2" s="1"/>
  <c r="I112" i="2" s="1"/>
  <c r="F113" i="2"/>
  <c r="H113" i="2" s="1"/>
  <c r="I113" i="2" s="1"/>
  <c r="F114" i="2"/>
  <c r="H114" i="2" s="1"/>
  <c r="I114" i="2" s="1"/>
  <c r="F115" i="2"/>
  <c r="H115" i="2" s="1"/>
  <c r="I115" i="2" s="1"/>
  <c r="F116" i="2"/>
  <c r="H116" i="2" s="1"/>
  <c r="I116" i="2" s="1"/>
  <c r="F117" i="2"/>
  <c r="H117" i="2" s="1"/>
  <c r="I117" i="2" s="1"/>
  <c r="F118" i="2"/>
  <c r="H118" i="2" s="1"/>
  <c r="I118" i="2" s="1"/>
  <c r="F119" i="2"/>
  <c r="H119" i="2" s="1"/>
  <c r="I119" i="2" s="1"/>
  <c r="F120" i="2"/>
  <c r="H120" i="2" s="1"/>
  <c r="I120" i="2" s="1"/>
  <c r="F121" i="2"/>
  <c r="H121" i="2" s="1"/>
  <c r="I121" i="2" s="1"/>
  <c r="F122" i="2"/>
  <c r="H122" i="2" s="1"/>
  <c r="I122" i="2" s="1"/>
  <c r="F123" i="2"/>
  <c r="H123" i="2" s="1"/>
  <c r="I123" i="2" s="1"/>
  <c r="F124" i="2"/>
  <c r="H124" i="2" s="1"/>
  <c r="I124" i="2" s="1"/>
  <c r="F125" i="2"/>
  <c r="H125" i="2" s="1"/>
  <c r="I125" i="2" s="1"/>
  <c r="F126" i="2"/>
  <c r="H126" i="2" s="1"/>
  <c r="I126" i="2" s="1"/>
  <c r="F127" i="2"/>
  <c r="H127" i="2" s="1"/>
  <c r="I127" i="2" s="1"/>
  <c r="F128" i="2"/>
  <c r="H128" i="2" s="1"/>
  <c r="I128" i="2" s="1"/>
  <c r="F129" i="2"/>
  <c r="H129" i="2" s="1"/>
  <c r="I129" i="2" s="1"/>
  <c r="F130" i="2"/>
  <c r="H130" i="2" s="1"/>
  <c r="I130" i="2" s="1"/>
  <c r="F131" i="2"/>
  <c r="H131" i="2" s="1"/>
  <c r="I131" i="2" s="1"/>
  <c r="F132" i="2"/>
  <c r="H132" i="2" s="1"/>
  <c r="I132" i="2" s="1"/>
  <c r="F133" i="2"/>
  <c r="H133" i="2" s="1"/>
  <c r="I133" i="2" s="1"/>
  <c r="F134" i="2"/>
  <c r="H134" i="2" s="1"/>
  <c r="I134" i="2" s="1"/>
  <c r="F135" i="2"/>
  <c r="H135" i="2" s="1"/>
  <c r="I135" i="2" s="1"/>
  <c r="F136" i="2"/>
  <c r="H136" i="2" s="1"/>
  <c r="I136" i="2" s="1"/>
  <c r="F137" i="2"/>
  <c r="H137" i="2" s="1"/>
  <c r="I137" i="2" s="1"/>
  <c r="F138" i="2"/>
  <c r="H138" i="2" s="1"/>
  <c r="I138" i="2" s="1"/>
  <c r="F139" i="2"/>
  <c r="H139" i="2" s="1"/>
  <c r="I139" i="2" s="1"/>
  <c r="F140" i="2"/>
  <c r="H140" i="2" s="1"/>
  <c r="I140" i="2" s="1"/>
  <c r="F141" i="2"/>
  <c r="H141" i="2" s="1"/>
  <c r="I141" i="2" s="1"/>
  <c r="F142" i="2"/>
  <c r="H142" i="2" s="1"/>
  <c r="I142" i="2" s="1"/>
  <c r="F143" i="2"/>
  <c r="H143" i="2" s="1"/>
  <c r="I143" i="2" s="1"/>
  <c r="F144" i="2"/>
  <c r="H144" i="2" s="1"/>
  <c r="I144" i="2" s="1"/>
  <c r="F145" i="2"/>
  <c r="H145" i="2" s="1"/>
  <c r="I145" i="2" s="1"/>
  <c r="F146" i="2"/>
  <c r="H146" i="2" s="1"/>
  <c r="I146" i="2" s="1"/>
  <c r="F147" i="2"/>
  <c r="H147" i="2" s="1"/>
  <c r="I147" i="2" s="1"/>
  <c r="F148" i="2"/>
  <c r="H148" i="2" s="1"/>
  <c r="I148" i="2" s="1"/>
  <c r="F149" i="2"/>
  <c r="H149" i="2" s="1"/>
  <c r="I149" i="2" s="1"/>
  <c r="F150" i="2"/>
  <c r="H150" i="2" s="1"/>
  <c r="I150" i="2" s="1"/>
  <c r="F151" i="2"/>
  <c r="H151" i="2" s="1"/>
  <c r="I151" i="2" s="1"/>
  <c r="F152" i="2"/>
  <c r="H152" i="2" s="1"/>
  <c r="I152" i="2" s="1"/>
  <c r="F153" i="2"/>
  <c r="H153" i="2" s="1"/>
  <c r="I153" i="2" s="1"/>
  <c r="F154" i="2"/>
  <c r="H154" i="2" s="1"/>
  <c r="I154" i="2" s="1"/>
  <c r="F155" i="2"/>
  <c r="H155" i="2" s="1"/>
  <c r="I155" i="2" s="1"/>
  <c r="F156" i="2"/>
  <c r="H156" i="2" s="1"/>
  <c r="I156" i="2" s="1"/>
  <c r="F157" i="2"/>
  <c r="H157" i="2" s="1"/>
  <c r="I157" i="2" s="1"/>
  <c r="F158" i="2"/>
  <c r="H158" i="2" s="1"/>
  <c r="I158" i="2" s="1"/>
  <c r="F159" i="2"/>
  <c r="H159" i="2" s="1"/>
  <c r="I159" i="2" s="1"/>
  <c r="F160" i="2"/>
  <c r="H160" i="2" s="1"/>
  <c r="I160" i="2" s="1"/>
  <c r="F161" i="2"/>
  <c r="H161" i="2" s="1"/>
  <c r="I161" i="2" s="1"/>
  <c r="F162" i="2"/>
  <c r="H162" i="2" s="1"/>
  <c r="I162" i="2" s="1"/>
  <c r="F163" i="2"/>
  <c r="H163" i="2" s="1"/>
  <c r="I163" i="2" s="1"/>
  <c r="F164" i="2"/>
  <c r="H164" i="2" s="1"/>
  <c r="I164" i="2" s="1"/>
  <c r="F165" i="2"/>
  <c r="H165" i="2" s="1"/>
  <c r="I165" i="2" s="1"/>
  <c r="F166" i="2"/>
  <c r="H166" i="2" s="1"/>
  <c r="I166" i="2" s="1"/>
  <c r="F167" i="2"/>
  <c r="H167" i="2" s="1"/>
  <c r="I167" i="2" s="1"/>
  <c r="F168" i="2"/>
  <c r="H168" i="2" s="1"/>
  <c r="I168" i="2" s="1"/>
  <c r="F169" i="2"/>
  <c r="H169" i="2" s="1"/>
  <c r="I169" i="2" s="1"/>
  <c r="F170" i="2"/>
  <c r="H170" i="2" s="1"/>
  <c r="I170" i="2" s="1"/>
  <c r="F171" i="2"/>
  <c r="H171" i="2" s="1"/>
  <c r="I171" i="2" s="1"/>
  <c r="F172" i="2"/>
  <c r="H172" i="2" s="1"/>
  <c r="I172" i="2" s="1"/>
  <c r="F173" i="2"/>
  <c r="H173" i="2" s="1"/>
  <c r="I173" i="2" s="1"/>
  <c r="F174" i="2"/>
  <c r="H174" i="2" s="1"/>
  <c r="I174" i="2" s="1"/>
  <c r="F175" i="2"/>
  <c r="H175" i="2" s="1"/>
  <c r="I175" i="2" s="1"/>
  <c r="F176" i="2"/>
  <c r="H176" i="2" s="1"/>
  <c r="I176" i="2" s="1"/>
  <c r="F177" i="2"/>
  <c r="H177" i="2" s="1"/>
  <c r="I177" i="2" s="1"/>
  <c r="F178" i="2"/>
  <c r="H178" i="2" s="1"/>
  <c r="I178" i="2" s="1"/>
  <c r="F179" i="2"/>
  <c r="H179" i="2" s="1"/>
  <c r="I179" i="2" s="1"/>
  <c r="F180" i="2"/>
  <c r="H180" i="2" s="1"/>
  <c r="I180" i="2" s="1"/>
  <c r="F181" i="2"/>
  <c r="H181" i="2" s="1"/>
  <c r="I181" i="2" s="1"/>
  <c r="F182" i="2"/>
  <c r="H182" i="2" s="1"/>
  <c r="I182" i="2" s="1"/>
  <c r="F183" i="2"/>
  <c r="H183" i="2" s="1"/>
  <c r="I183" i="2" s="1"/>
  <c r="F184" i="2"/>
  <c r="H184" i="2" s="1"/>
  <c r="I184" i="2" s="1"/>
  <c r="F185" i="2"/>
  <c r="H185" i="2" s="1"/>
  <c r="I185" i="2" s="1"/>
  <c r="F186" i="2"/>
  <c r="H186" i="2" s="1"/>
  <c r="I186" i="2" s="1"/>
  <c r="F187" i="2"/>
  <c r="H187" i="2" s="1"/>
  <c r="I187" i="2" s="1"/>
  <c r="F188" i="2"/>
  <c r="H188" i="2" s="1"/>
  <c r="I188" i="2" s="1"/>
  <c r="F189" i="2"/>
  <c r="H189" i="2" s="1"/>
  <c r="I189" i="2" s="1"/>
  <c r="F190" i="2"/>
  <c r="H190" i="2" s="1"/>
  <c r="I190" i="2" s="1"/>
  <c r="F191" i="2"/>
  <c r="H191" i="2" s="1"/>
  <c r="I191" i="2" s="1"/>
  <c r="F192" i="2"/>
  <c r="H192" i="2" s="1"/>
  <c r="I192" i="2" s="1"/>
  <c r="F193" i="2"/>
  <c r="H193" i="2" s="1"/>
  <c r="I193" i="2" s="1"/>
  <c r="F194" i="2"/>
  <c r="H194" i="2" s="1"/>
  <c r="I194" i="2" s="1"/>
  <c r="F195" i="2"/>
  <c r="H195" i="2" s="1"/>
  <c r="I195" i="2" s="1"/>
  <c r="F196" i="2"/>
  <c r="H196" i="2" s="1"/>
  <c r="I196" i="2" s="1"/>
  <c r="F197" i="2"/>
  <c r="H197" i="2" s="1"/>
  <c r="I197" i="2" s="1"/>
  <c r="F198" i="2"/>
  <c r="H198" i="2" s="1"/>
  <c r="I198" i="2" s="1"/>
  <c r="F199" i="2"/>
  <c r="H199" i="2" s="1"/>
  <c r="I199" i="2" s="1"/>
  <c r="F200" i="2"/>
  <c r="H200" i="2" s="1"/>
  <c r="I200" i="2" s="1"/>
  <c r="F201" i="2"/>
  <c r="H201" i="2" s="1"/>
  <c r="I201" i="2" s="1"/>
  <c r="F10" i="2"/>
  <c r="H10" i="2" s="1"/>
  <c r="I10" i="2" s="1"/>
  <c r="I223" i="2" l="1"/>
  <c r="C229" i="2" s="1"/>
  <c r="C263" i="1"/>
  <c r="F223" i="2"/>
  <c r="C225" i="2" s="1"/>
  <c r="H223" i="2"/>
  <c r="C227" i="2" s="1"/>
  <c r="H261" i="1" l="1"/>
  <c r="C265" i="1" s="1"/>
  <c r="I261" i="1"/>
  <c r="C267" i="1" s="1"/>
</calcChain>
</file>

<file path=xl/sharedStrings.xml><?xml version="1.0" encoding="utf-8"?>
<sst xmlns="http://schemas.openxmlformats.org/spreadsheetml/2006/main" count="930" uniqueCount="482">
  <si>
    <t>j.m.</t>
  </si>
  <si>
    <t>ilość</t>
  </si>
  <si>
    <t>%</t>
  </si>
  <si>
    <t>kwota</t>
  </si>
  <si>
    <t>szt</t>
  </si>
  <si>
    <t>szt.</t>
  </si>
  <si>
    <t>RAZEM</t>
  </si>
  <si>
    <t xml:space="preserve">CENA OGÓŁEM  NETTO </t>
  </si>
  <si>
    <t>VAT</t>
  </si>
  <si>
    <t>CENA OGÓŁEM  BRUTTO</t>
  </si>
  <si>
    <t>kpl.</t>
  </si>
  <si>
    <t>Śruby do mocowania kompaktu (2 szt.) - 1 kpl.</t>
  </si>
  <si>
    <t xml:space="preserve">Bateria umywalkowa z mieszaczem ścienna ,chrom </t>
  </si>
  <si>
    <t>Bateria natryskowa z mieszaczem scienna ,chrom</t>
  </si>
  <si>
    <t>Bateria wannowa z mieszaczem ścienna , chrom</t>
  </si>
  <si>
    <t xml:space="preserve">Bateria umywalkowa z mieszaczem stojąca ,chrom </t>
  </si>
  <si>
    <t>Syfon pisuarowy prosty 50x32mm z uszczelką ,biały</t>
  </si>
  <si>
    <t>Noga do umywalki , biała ,do kompletowania z poz. 150</t>
  </si>
  <si>
    <t xml:space="preserve">Zaślepka do otworu pod baterię (umywalka,zlewozmywak) , chrom </t>
  </si>
  <si>
    <t>Bateria umywalkowa z mieszaczem stojąca ,obrotowa wylewka ,chrom</t>
  </si>
  <si>
    <t>Pisuar , biały, dopływ u góry, odpływ do tyłu lub w dół .Do kompletowania z poz.27 i 160</t>
  </si>
  <si>
    <t>Śruby do mocowania umywalki/pisuaru (biała maskownica)</t>
  </si>
  <si>
    <t>Rura oc 1/2"</t>
  </si>
  <si>
    <t>mb</t>
  </si>
  <si>
    <t>Rura czarna 1/2"</t>
  </si>
  <si>
    <t>Rura oc 3/4"</t>
  </si>
  <si>
    <t>Rura czarna 3/4"</t>
  </si>
  <si>
    <t>Rura oc 1"</t>
  </si>
  <si>
    <t>Dolnopłuk (plastik)</t>
  </si>
  <si>
    <t>Zawór kulowy przelotowy 3/4"</t>
  </si>
  <si>
    <t>Zawór kulowy przelotowy 1'</t>
  </si>
  <si>
    <t>Kolanko 1/2' oc  nyplowe</t>
  </si>
  <si>
    <t>Natynkowa spłuczka ciśnieniowa do pisuaru ,DN 15 ,całkowicie metalowa z przyciskiem mosiężnym. Do kompletowania z poz 13.</t>
  </si>
  <si>
    <t>Korek 1/2" oc</t>
  </si>
  <si>
    <t>Mufka 1/2" oc</t>
  </si>
  <si>
    <t>Nypel 1/2" oc</t>
  </si>
  <si>
    <t>Kolanko 3/4' oc</t>
  </si>
  <si>
    <t>Kolanko 3/4" nyplowe oc</t>
  </si>
  <si>
    <t>Mufka 3/4" oc</t>
  </si>
  <si>
    <t>Nypel 3/4 oc</t>
  </si>
  <si>
    <t>Kolanko 1" oc</t>
  </si>
  <si>
    <t>Kolanko nyplowe 1' oc</t>
  </si>
  <si>
    <t>Mufka 1" oc</t>
  </si>
  <si>
    <t>Nypel 1" oc</t>
  </si>
  <si>
    <t>Kolanko PCV 32/30</t>
  </si>
  <si>
    <t>Kolanko PCV 32/45</t>
  </si>
  <si>
    <t>Kolanko PCV 32/67</t>
  </si>
  <si>
    <t>Kolanko PCV 32/90</t>
  </si>
  <si>
    <t>Kolanko PCV 32 nastawne</t>
  </si>
  <si>
    <t xml:space="preserve">Kolanko PCV 50/15 </t>
  </si>
  <si>
    <t>Kolanko PCV 50/30</t>
  </si>
  <si>
    <t>Kolanko PCV 50/45</t>
  </si>
  <si>
    <t>Kolanko PCV 50/67</t>
  </si>
  <si>
    <t>Kolanko PCV 50/90</t>
  </si>
  <si>
    <t>Kolanko PCV 50 nastawne</t>
  </si>
  <si>
    <t>Kolanko PCV 110/15</t>
  </si>
  <si>
    <t>Kolanko PCV 110/30</t>
  </si>
  <si>
    <t>Kolanko PCV 110/45</t>
  </si>
  <si>
    <t>Kolanko PCV 110/67</t>
  </si>
  <si>
    <t>Kolanko PCV 110/90</t>
  </si>
  <si>
    <t>Kolanko PCV 160/30</t>
  </si>
  <si>
    <t>Kolanko PCV 160/45</t>
  </si>
  <si>
    <t>Kolanko PCV 160/67</t>
  </si>
  <si>
    <t>Kolanko PCV 160/90</t>
  </si>
  <si>
    <t>Rura PCV 32/250</t>
  </si>
  <si>
    <t>Rura PCV 32/315</t>
  </si>
  <si>
    <t>Rura PCV 32/500</t>
  </si>
  <si>
    <t>Rura PCV 32/1000</t>
  </si>
  <si>
    <t>Rura PCV 50/250</t>
  </si>
  <si>
    <t>Rura PCV 50/315</t>
  </si>
  <si>
    <t>Rura PCV 50/500</t>
  </si>
  <si>
    <t>Rura PCV 50/1000</t>
  </si>
  <si>
    <t>Rura PCV 50/2000</t>
  </si>
  <si>
    <t>Złączka dwukilelichowa Ø50</t>
  </si>
  <si>
    <t>Rura PCV 110/250</t>
  </si>
  <si>
    <t>Rura PCV 110/315</t>
  </si>
  <si>
    <t>Rura PCV 110/500</t>
  </si>
  <si>
    <t>Rura PCV 110/1000</t>
  </si>
  <si>
    <t>Rura PCV 110/2000</t>
  </si>
  <si>
    <t>Złączka dwukilelichowa Ø110</t>
  </si>
  <si>
    <t>Rura PCV 160/500</t>
  </si>
  <si>
    <t>Rura PCV 160/1000</t>
  </si>
  <si>
    <t>Rura PCV 160/2000</t>
  </si>
  <si>
    <t>Złączka dwukielichowa Ø160</t>
  </si>
  <si>
    <t>Uchwyt do rur PCV Ø 110</t>
  </si>
  <si>
    <t>Silikon sanitarny biały ,280 ml</t>
  </si>
  <si>
    <t>Bateria do ogrzewacza wody 10 l.</t>
  </si>
  <si>
    <t>Ogrzewacz wody 10 l z baterią</t>
  </si>
  <si>
    <t>Ogrzewacz wody 80 l</t>
  </si>
  <si>
    <t>Brodzik 90x90 emaliowany , biały,dno antypoślizgowe</t>
  </si>
  <si>
    <t>Nośnik do brodzika emaliowanego do kompletowania z poz.85</t>
  </si>
  <si>
    <t>Zawór kulowy czerpalny 1/2'</t>
  </si>
  <si>
    <t>Zawór kulowy kątowy 1/2" / 1/2"</t>
  </si>
  <si>
    <t>Zawór kulowy kątowy 1/2" / 3/8"</t>
  </si>
  <si>
    <t>Miska ustępowa uniwersalna , biała</t>
  </si>
  <si>
    <t>Kabina natryskowa dwuścienna ,biała ,wypełnienie polistyren ,do kompletowania z poz 85</t>
  </si>
  <si>
    <t>Syfon spustowy do brodzika (sitko) ,do kompletowania z poz.85</t>
  </si>
  <si>
    <t>Syfon umywalkowy butelkowy „niski” 1.1/4”x32x32mm z sitem ze stali nierdzewnej i korkiem gumowym.</t>
  </si>
  <si>
    <t>Syfon zlewozmywakowy do zlewu 2 komorowego</t>
  </si>
  <si>
    <t>Rura miedziana 15</t>
  </si>
  <si>
    <t>Rura miedziana 22</t>
  </si>
  <si>
    <t xml:space="preserve">Kolanko miedziane 15 do spawania </t>
  </si>
  <si>
    <t>Kolanko miedziane 22 do spawania</t>
  </si>
  <si>
    <t>Trójnik miedziany 15 do spawania</t>
  </si>
  <si>
    <t>Trójnik miedziany 22 do spawania</t>
  </si>
  <si>
    <t>Lut do lutowania rur miedzianych  250 g</t>
  </si>
  <si>
    <t>Pasta do lutowania</t>
  </si>
  <si>
    <t>opk</t>
  </si>
  <si>
    <t>Zawór termostatyczny z głowicą do grzejników 3/8"</t>
  </si>
  <si>
    <t>Zawór termostatyczny z głowicą do grzejników 1/2"</t>
  </si>
  <si>
    <t>Uchwyt do rur PCV Ø 50</t>
  </si>
  <si>
    <t>Grzejnik panelowy podwójny 600x400</t>
  </si>
  <si>
    <t>Grzejnik panelowy podwójny  600x1000</t>
  </si>
  <si>
    <t>Grzejnik panelowy podwójny 600x1200</t>
  </si>
  <si>
    <t>Wodomierz 1/2" zimna/ciepła woda</t>
  </si>
  <si>
    <t>Redukcja gumowa biała 50/32</t>
  </si>
  <si>
    <t>Głowica do baterii 1/2"</t>
  </si>
  <si>
    <t>Uchwyt rączki natrysku montowany na baterii, chrom.</t>
  </si>
  <si>
    <t>Pokrętła do baterii</t>
  </si>
  <si>
    <t>Głowica do zaworu 1/2"</t>
  </si>
  <si>
    <t>Głowica do zaworu 3/4"</t>
  </si>
  <si>
    <t>Głowica do zaworu 1"</t>
  </si>
  <si>
    <t>Śrubunek mosiężny 3/8"</t>
  </si>
  <si>
    <t>Śrubunek mosiężny 1/2"</t>
  </si>
  <si>
    <t>Śrubunek mosiężny 3/4"</t>
  </si>
  <si>
    <t>Redukcja oc 3/4"x1/2"</t>
  </si>
  <si>
    <t>Redukcja oc 3/8"x1/2"</t>
  </si>
  <si>
    <t>Otulina na rurę miedzianą 15/6 w zwoju</t>
  </si>
  <si>
    <t>Otulina na rurę miedzianą 18</t>
  </si>
  <si>
    <t>Otulina na rurę miedzianą 22</t>
  </si>
  <si>
    <t>Zestaw podtynkowy WC  + przycisk chrom</t>
  </si>
  <si>
    <t>Słuchawka z wężem do natrysku 150 cm , chrom</t>
  </si>
  <si>
    <t>Rura karbowana - giętka PCV 110 do podłączenia kompaktu</t>
  </si>
  <si>
    <t>Rura karbowana - giętka PCV 50 do podłączenia umywalki</t>
  </si>
  <si>
    <t>Rura PEX 16</t>
  </si>
  <si>
    <t>Rura PEX 20</t>
  </si>
  <si>
    <t>Mufa PEX 16x16</t>
  </si>
  <si>
    <t>Mufa PEX 20x20</t>
  </si>
  <si>
    <t>Kolanko PEX GZ 16-1/2"</t>
  </si>
  <si>
    <t>Kolanko PEX GW 16-1/2"</t>
  </si>
  <si>
    <t>Kolanko PEX 20x20 złączka skręcana</t>
  </si>
  <si>
    <t>Kolanko PEX GW 16-1/2" z łapkami</t>
  </si>
  <si>
    <t>Trójnik PEX GZ 16x1/2"x16</t>
  </si>
  <si>
    <t>Trójnik PEX GW 16x1/2"x16</t>
  </si>
  <si>
    <t>Trójnik PEX złączka 16x16x16</t>
  </si>
  <si>
    <t>Złączka naprawcza 1/2" QI GW  19,5-21,8 mm</t>
  </si>
  <si>
    <t>Złączka naprawcza  3/4" QI GW  24,5-27,3mm</t>
  </si>
  <si>
    <t>Złączka naprawcza 1/2" QA GZ  19,5-21,8 mm</t>
  </si>
  <si>
    <t>Złączka naprawcza 3/4" QA GZ  24,5-27,3mm</t>
  </si>
  <si>
    <t>Mufa Redukcyjna PEX 20x16</t>
  </si>
  <si>
    <t>Złączka PEX GZ zewnętrzny 16x1/2"</t>
  </si>
  <si>
    <t>Złączka PEX GW wewnętrzny 16x1/2"</t>
  </si>
  <si>
    <t>Złączka PEX GZ zewnętrzny 16x3/4"</t>
  </si>
  <si>
    <t>Złączka PEX GW wewnętrzny 16x3/4"</t>
  </si>
  <si>
    <t>Umywalka porcelanowa 60 z otworem na baterię wiszącą, biała</t>
  </si>
  <si>
    <t>Zestaw uszczelniający ,pakuły+pasta.</t>
  </si>
  <si>
    <t>Złączka naprawcza  2,5 "</t>
  </si>
  <si>
    <t>Zawór czerpalny 3/4" żeliwny</t>
  </si>
  <si>
    <t>Zawór przelotowy 1/2" żeliwny</t>
  </si>
  <si>
    <t>Zawór przelotowy 3/4" żeliwny</t>
  </si>
  <si>
    <t>Zawór napełniający 3/8" do kompaktu boczny</t>
  </si>
  <si>
    <t>Zawór napełniający 1/2" do kompaktu boczny</t>
  </si>
  <si>
    <t>Przedłużka 1/2" 10 mm  mosiężna</t>
  </si>
  <si>
    <t>Przedłużka 1/2" 20 mm</t>
  </si>
  <si>
    <t>Syfon do pisuaru poziomy , żółty.Do kompletowania z poz 13.</t>
  </si>
  <si>
    <t>Zawór spustowy do kompaktu uniwersalny na 1 przycisk</t>
  </si>
  <si>
    <t>Bateria zlewozmywakowa z mieszaczem ścienna ,chrom</t>
  </si>
  <si>
    <t>Bateria zlewozmywakowa z mieszaczem stojąca ,chrom.</t>
  </si>
  <si>
    <t>Wężyk elastyczny zbrojony 400 mm 3/8"x3/8"</t>
  </si>
  <si>
    <t>Wężyk elastyczny zbrojony 400 mm 1/2"x1/2"</t>
  </si>
  <si>
    <t>Wężyk elastyczny zbrojony 400 mm 1/2"xM10</t>
  </si>
  <si>
    <t>Wężyk elastyczny zbrojony 400 mm 3/8"xM10</t>
  </si>
  <si>
    <t>Umywalka nablatowa okrągła 40</t>
  </si>
  <si>
    <t>Bateria umywalkowa storcowa z wysoką umywalkową wylewką</t>
  </si>
  <si>
    <t>Ścianka boczna do kabiny natryskowej 90 , biała,wypełnienie polistyren  ,do kompletowania z kabiną poz. 91 i drzwiami poz 172.</t>
  </si>
  <si>
    <t>Miska sedesowa do zestawu podtynkowego WC,biała</t>
  </si>
  <si>
    <t>Drzwi natryskowe przesuwne 90, białe,wypełnienie polistyren ,do kompletowania z ścianką poz.170</t>
  </si>
  <si>
    <t>Zawór kulowy kątowy 1/2/3/4</t>
  </si>
  <si>
    <t>brodzik prysznicowy 80x80 kwadratowy + kabina</t>
  </si>
  <si>
    <t>brodzik prysznicowy półokrągły 80x80 + kabina</t>
  </si>
  <si>
    <t xml:space="preserve">syfon zlewozmywakowy pojedynczy </t>
  </si>
  <si>
    <t>Redukcja gumowa 50/40</t>
  </si>
  <si>
    <t>Redukcja gumowa 50/25</t>
  </si>
  <si>
    <t>Złączka PEX GZ zewnętrzny 20x1/2</t>
  </si>
  <si>
    <t>Złączka PEX GW wewnętrzny 20x1/2</t>
  </si>
  <si>
    <t>Złączka PEX GZ zewnętrzny 20x3/4</t>
  </si>
  <si>
    <t>Złączka PEX GW wewnętrzny 20x3/4</t>
  </si>
  <si>
    <t>umywalka ceramiczna 50 z otworem na baterię stojącą</t>
  </si>
  <si>
    <t>Uszczelka do kompaktu piankowa</t>
  </si>
  <si>
    <t>wężyk elastyczny zbrojony 400mm 3/8x1/2</t>
  </si>
  <si>
    <t>śruby do kompaktu</t>
  </si>
  <si>
    <t>syfon brodzikowy płaski</t>
  </si>
  <si>
    <t>syfon pisuarowy butelkowy</t>
  </si>
  <si>
    <t>Dwudzielna,żeliwna (ocynkowana), obejma remontowa 2" do rur stalowych .DO USZCZELNIANIA DZIUR, PĘKNIĘĆ, MIEJSC KOROZJI.</t>
  </si>
  <si>
    <t>Grzejnik panelowy podwójny 600x800</t>
  </si>
  <si>
    <t>na sukcesywne dostawy materiałów hydraulicznych dla potrzeb KWP w Łodzi i jednostek jej podległych</t>
  </si>
  <si>
    <t>Nazwa asortymentu</t>
  </si>
  <si>
    <t>Cena jednostkowa</t>
  </si>
  <si>
    <t>Wartość netto</t>
  </si>
  <si>
    <t>Podatek VAT</t>
  </si>
  <si>
    <t>Wartość brutto</t>
  </si>
  <si>
    <t>Nazwa oferowanego produktu (producent / typ / model)</t>
  </si>
  <si>
    <t>L.p</t>
  </si>
  <si>
    <t>Kompakt stropowy ze spłuczką, biały</t>
  </si>
  <si>
    <t>Kompakt prosty ze spłuczką, biały</t>
  </si>
  <si>
    <t>Deska do kompaktu, biała (zawias metalowy)</t>
  </si>
  <si>
    <t>Zlewozmywak 2 kom.stal nierdz z suszarką 120x60 , nakładany, odwracalny, lewy / prawy</t>
  </si>
  <si>
    <t>Zlewozmywak 2 kom.stal nierdz.80x60 ,nakładany, odwracalny, lewy / prawy</t>
  </si>
  <si>
    <t>Zawór kulowy przelotowy 1/2" ocynk</t>
  </si>
  <si>
    <t>Kolanko PEX 16x16 złączka skręcana</t>
  </si>
  <si>
    <t>Dwudzielna,żeliwna (ocynkowana), obejma remontowa 3" do rur stalowych .</t>
  </si>
  <si>
    <t>Dwudzielna,żeliwna (ocynkowana), obejma remontowa 1  1/2" do rur stalowych .</t>
  </si>
  <si>
    <t>Dwudzielna,żeliwna (ocynkowana), obejma remontowa 2,5" do rur stalowych .</t>
  </si>
  <si>
    <t>na sukcesywne dostawy materiałów ogólnobudowlanych dla potrzeb KWP w Łodzi i jednostek jej podległych</t>
  </si>
  <si>
    <t>kg</t>
  </si>
  <si>
    <t>Wapno</t>
  </si>
  <si>
    <t>t</t>
  </si>
  <si>
    <t>Cegła pełna kl. 150</t>
  </si>
  <si>
    <t xml:space="preserve">Bloker wilgoci </t>
  </si>
  <si>
    <t xml:space="preserve">Farba renow.do pł.podłogowych </t>
  </si>
  <si>
    <t>litr</t>
  </si>
  <si>
    <t>Akryl biały 280 ml</t>
  </si>
  <si>
    <t>m3</t>
  </si>
  <si>
    <t xml:space="preserve">Panele podłogowe AC5 10 mm </t>
  </si>
  <si>
    <t>m2</t>
  </si>
  <si>
    <t>Podkład pod panele</t>
  </si>
  <si>
    <t>Pianka pod panele</t>
  </si>
  <si>
    <t>Drzwi antywłamaniowe z 2 zamkami atestowanymi klasy C - z wymaganymi certyfikatami</t>
  </si>
  <si>
    <t>Cement 32,5R</t>
  </si>
  <si>
    <t>Farba fasadowa silikonowa matowa szara</t>
  </si>
  <si>
    <t xml:space="preserve">Żywica epoksydowa klej / zaprawa epoksydowa </t>
  </si>
  <si>
    <t>Wełna mineralna gr. 5 cm</t>
  </si>
  <si>
    <t>Masa asfaltowa do konserwacji pokryć dachowych z papy asfaltowej, wykonywania izolacjiprzeciwwilgociowej betonów i tynków na zewnątrz budynków.Charakteryzująca się wysoką trwałością i wytrzymałościa na niekorzystne warunki atmosferyczne.</t>
  </si>
  <si>
    <t>Gips budowlany</t>
  </si>
  <si>
    <t xml:space="preserve">Gips szpachlowy </t>
  </si>
  <si>
    <t>Klej gipsowy</t>
  </si>
  <si>
    <t xml:space="preserve">Zaprawa tynkarska </t>
  </si>
  <si>
    <t>Zaprawa murarska</t>
  </si>
  <si>
    <t xml:space="preserve">Zaprawa betonowa </t>
  </si>
  <si>
    <t xml:space="preserve">Zaprawa samopoziomująca </t>
  </si>
  <si>
    <t xml:space="preserve">Zaprawa wyrównawcza </t>
  </si>
  <si>
    <t xml:space="preserve">Posadzka cementowa </t>
  </si>
  <si>
    <t>Klej do płytek C2</t>
  </si>
  <si>
    <t>Klej do płytek C1</t>
  </si>
  <si>
    <t>Silikon szklarski 310 ml</t>
  </si>
  <si>
    <t>Silikon dekarski 310 ml</t>
  </si>
  <si>
    <t>Silikon sanitarny biały 310 ml</t>
  </si>
  <si>
    <t>Silkon sanitarny bezbarwny 310ml</t>
  </si>
  <si>
    <t>Pianka montażowa 750 ml na wężyk</t>
  </si>
  <si>
    <t>Czyścik do piany 500ml</t>
  </si>
  <si>
    <t>Szkło zbrojone 6mm</t>
  </si>
  <si>
    <t>Kit do szklenia miniowy</t>
  </si>
  <si>
    <t>Siatka z wł. szklanego  do dociepleń</t>
  </si>
  <si>
    <t>Klej do klejenia skór naturalnych,gumy oraz tkanin. Nadający się również do klejenia drewna,kartonów filcy,i niektórych tworzyw sztucznych</t>
  </si>
  <si>
    <t>Klej uniwersalny przeznaczony do klejenia drewna, papieru,kartonu,korka,tkanin ,betonu,folii aluminiowej we wzajemnych kombinacjach. Tworzący bezbarwną wytrzymałą i elastyczną spoinę.</t>
  </si>
  <si>
    <t xml:space="preserve">Środek do gruntowania </t>
  </si>
  <si>
    <t>Farba wodna biała</t>
  </si>
  <si>
    <t>Emulsja akrylowa  - kolor piasek pustyni fabrycznie dobrana</t>
  </si>
  <si>
    <t xml:space="preserve">Emulsja biała wewnętrzna akrylowa </t>
  </si>
  <si>
    <t xml:space="preserve">Farba olejna biała </t>
  </si>
  <si>
    <t>Farba olejna brąz</t>
  </si>
  <si>
    <t>Farba olejna biała podkładowa</t>
  </si>
  <si>
    <t>Farba biała chlorokauczukowa</t>
  </si>
  <si>
    <t>Pigment do emulsji żółty</t>
  </si>
  <si>
    <t>Pigment do emulsji beż</t>
  </si>
  <si>
    <t>Lakier bezbarwny nitro</t>
  </si>
  <si>
    <t>Farba olejna ciemny orzech</t>
  </si>
  <si>
    <t>Farba olejna szara</t>
  </si>
  <si>
    <t>Farba tlenkowa minia</t>
  </si>
  <si>
    <t>Rozpuszczalnik olejny</t>
  </si>
  <si>
    <t>Rozpuszczalnik nitro</t>
  </si>
  <si>
    <t>Rozpuszczalnik do chlorokauczuku</t>
  </si>
  <si>
    <t>Szpachlówka chemoutwardzalna a 0,25 kg.</t>
  </si>
  <si>
    <t>opk.</t>
  </si>
  <si>
    <t>Szpachlówka zwykła do tynku</t>
  </si>
  <si>
    <t>Benzyna ekstrakcyjna</t>
  </si>
  <si>
    <t xml:space="preserve">Tapeta do malowania </t>
  </si>
  <si>
    <t>rolka</t>
  </si>
  <si>
    <t>Klej do tapet 1 kg</t>
  </si>
  <si>
    <t>Mydło techniczne</t>
  </si>
  <si>
    <t>Farba akrylowa biała do drewna i metalu</t>
  </si>
  <si>
    <t>Taśma samoklejąca papierowa szer.50 mm</t>
  </si>
  <si>
    <t>Farba drogowa biała</t>
  </si>
  <si>
    <t xml:space="preserve">Płyta kart-gips GKB 12,5 1200x2600 </t>
  </si>
  <si>
    <t xml:space="preserve">Płyta kart-gips GKBI 12,5 1200x2600 </t>
  </si>
  <si>
    <t>Płyta kart-gips GKF 12.5 1200x2600</t>
  </si>
  <si>
    <t>Profil C50</t>
  </si>
  <si>
    <t>Profil C75</t>
  </si>
  <si>
    <t>Profil C 100</t>
  </si>
  <si>
    <t>Profil U 50</t>
  </si>
  <si>
    <t>Profil U 75</t>
  </si>
  <si>
    <t>Profil U 100</t>
  </si>
  <si>
    <t>Profil ościeżnicowy UA100</t>
  </si>
  <si>
    <t>Ościeżnica 100x80 do karton gipsu</t>
  </si>
  <si>
    <t>Ościeżnica 100x90 karton gipsu</t>
  </si>
  <si>
    <t>Narożnik aluminiowy perforowany L-3,05</t>
  </si>
  <si>
    <t>Pędzel ławkowiec 200</t>
  </si>
  <si>
    <t>Papier ścierny w arkuszach 40</t>
  </si>
  <si>
    <t>Papier ścierny w arkuszach 60</t>
  </si>
  <si>
    <t>Papier ścierny w arkuszach 80</t>
  </si>
  <si>
    <t>Pędzel pierścieniowy 40</t>
  </si>
  <si>
    <t>Pędzel pierścieniowy 30</t>
  </si>
  <si>
    <t>Pędzel pierścieniowy 35</t>
  </si>
  <si>
    <t>Pędzel płaski (angielski) 30</t>
  </si>
  <si>
    <t>Pędzel płaski (angielski) 40</t>
  </si>
  <si>
    <t>Pędzel płaski (angielski) 60</t>
  </si>
  <si>
    <t>Pędzel płaski (angielski) 100</t>
  </si>
  <si>
    <t>Pędzel (krzywak) 50</t>
  </si>
  <si>
    <t>Pędzel pierścieniowy 50</t>
  </si>
  <si>
    <t>Szpachelki różne wymiary</t>
  </si>
  <si>
    <t>Gips szpachlowy z włóknem</t>
  </si>
  <si>
    <t>Farba do posadzek betonowych - szara</t>
  </si>
  <si>
    <t>Pędzel (krzywak) 40</t>
  </si>
  <si>
    <t>Folia do zabezpieczania cienka 4x5</t>
  </si>
  <si>
    <t>Folia budowlana czarna w rolce gruba</t>
  </si>
  <si>
    <t>Tarcza diamentowa segmentowa 230</t>
  </si>
  <si>
    <t>Siatka zbrojona pod wylewki betonowe 10x10 zgrzew.</t>
  </si>
  <si>
    <t>Pianka montażowa do pistoletu 750 ml</t>
  </si>
  <si>
    <t>Drabina rozstawna drewniana 5 szczeblowa</t>
  </si>
  <si>
    <t>Drabina rozstawna drewniana 7 szczeblowa</t>
  </si>
  <si>
    <t>Wałek do malowania - welur z rączką  20 cm</t>
  </si>
  <si>
    <t>Wałek do malowania - gąbka z rączką  10 cm</t>
  </si>
  <si>
    <t>Wałek do malowania - gąbka z rączką  15 cm</t>
  </si>
  <si>
    <t>Wałek do malowania - gąbka wkład  10 cm</t>
  </si>
  <si>
    <t xml:space="preserve">Lakier bezbarwny dwuskładnikowy poliuretanowy przeznaczony do lakierowania parkietów i innych podłóg drewnianych narażonych na silne i bardzo silne obciążenia mechaniczne.   </t>
  </si>
  <si>
    <t>Farba na zacieki biała</t>
  </si>
  <si>
    <t xml:space="preserve">Zaprawa elastyczna wodoszczelna dwuskładnikowa </t>
  </si>
  <si>
    <t xml:space="preserve">Lakier ognioochronny półmat </t>
  </si>
  <si>
    <t>Emalia epoksydowa dwuskładnikowa chemoodporna zieleń</t>
  </si>
  <si>
    <t>Farba emulsyjna do wilgotnych pomieszczeń tj.wodorozcieńczalna lateksowa farba akrylowa.Tworząca wodoodporne,trwałe i odpychające brud nieporowate powierzchnie z półpołyskiem.</t>
  </si>
  <si>
    <t>Gruntoemalia do stali i ocynku akrylowo poliwinylowa - grafit</t>
  </si>
  <si>
    <t>Emalia epoksydowa dwuskładnik.chemoodporna szara</t>
  </si>
  <si>
    <t>Lakier przeznaczony do malowania (gruntowania) drewnianych posadzek w celu stabilizowania luźnych cząstek drewna i lepszego związania poliuretanowych lakierów nawierzchniowych z podłożem drewnianym.Zapobiegający ciemnieniu drewna ,zmniejszający zużycie lakierów nawierzchniowych uwypuklający strukturę drewna szybkoschnący.</t>
  </si>
  <si>
    <t>Gładź szpachlowa</t>
  </si>
  <si>
    <t>Odrdzewiacz 0,5l do powierzchni stalowych i żeliwnych usuwający również kamien i osady z urządzeń sanitarnych (toalety,umywalki)</t>
  </si>
  <si>
    <t>Gwoździe budowlane 3x80 mm</t>
  </si>
  <si>
    <t>Gwoździe budowlane 3,5x90 mm</t>
  </si>
  <si>
    <t>Gwoździe budowlane 4x100 mm</t>
  </si>
  <si>
    <t>Gwoździe budowlane 6x200</t>
  </si>
  <si>
    <t>Gwoździe papowe oc 3x30 mm</t>
  </si>
  <si>
    <t>Gwoździe budowlane 1,4x30</t>
  </si>
  <si>
    <t>Śruba M 6x50 oc</t>
  </si>
  <si>
    <t>Pianka pistoletowa ognioodporna 750ml</t>
  </si>
  <si>
    <t>Śruba M 8x30 oc</t>
  </si>
  <si>
    <t>Śruba M 8x50 oc</t>
  </si>
  <si>
    <t>Śruba M 10x25 oc</t>
  </si>
  <si>
    <t>Sruba M 10x80 oc</t>
  </si>
  <si>
    <t>Śruba M 12x80 oc</t>
  </si>
  <si>
    <t>Śruba zamkowa M 6x60 oc</t>
  </si>
  <si>
    <t>Śruba zamkowa M 6x100 oc</t>
  </si>
  <si>
    <t>Śruba zamkowa M 8x60 oc</t>
  </si>
  <si>
    <t>Śruba zamkowa M 8x100 oc</t>
  </si>
  <si>
    <t>Śruba zamkowa M 10x80 oc</t>
  </si>
  <si>
    <t>Śruba zamkowa M 12x80 oc</t>
  </si>
  <si>
    <t>Podkładka zwykła oc 6</t>
  </si>
  <si>
    <t>Podkładka zwykła oc 8</t>
  </si>
  <si>
    <t>Podkładka zwykła oc 10</t>
  </si>
  <si>
    <t>Podkładka zwykła oc 12</t>
  </si>
  <si>
    <t>Nakrętka M 6</t>
  </si>
  <si>
    <t>Nakrętka M 8</t>
  </si>
  <si>
    <t>Nakrętka M10</t>
  </si>
  <si>
    <t>Tarcza do metalu płaska 125/1,5</t>
  </si>
  <si>
    <t>Tarcza do betonu 125/3,2</t>
  </si>
  <si>
    <t>Tynk mozaikowy</t>
  </si>
  <si>
    <t>Środek gruntujący pod tynki szlachetne</t>
  </si>
  <si>
    <t>Klej uszczelniający bezbarwny 310 ml</t>
  </si>
  <si>
    <t>Grunt pod kleje uszczelniające</t>
  </si>
  <si>
    <t>Listwa podłogowa przyścienna PCV</t>
  </si>
  <si>
    <t>Łącznik do listew przyściennych</t>
  </si>
  <si>
    <t>Narożnik wewnętrzny</t>
  </si>
  <si>
    <t>Narożnik zewnętrzny</t>
  </si>
  <si>
    <t>Zakonczenia do listew przyściennych l/p</t>
  </si>
  <si>
    <t>kpl</t>
  </si>
  <si>
    <t>Dwuskładnikowa masa wodoszczelna Hydroizolacja plynna folia</t>
  </si>
  <si>
    <t>Taśma uszczelniająca (hydroizolacja)</t>
  </si>
  <si>
    <t xml:space="preserve">Klej poliuretanowy izolacyjny </t>
  </si>
  <si>
    <t>Nity zrywalne 4,8x8</t>
  </si>
  <si>
    <t>Nity zrywalne 4*8</t>
  </si>
  <si>
    <t>Nity zrywalne 4*6</t>
  </si>
  <si>
    <r>
      <t xml:space="preserve">Wiertło do betonu SDS </t>
    </r>
    <r>
      <rPr>
        <sz val="11"/>
        <rFont val="Czcionka tekstu podstawowego"/>
        <charset val="238"/>
      </rPr>
      <t>Ø</t>
    </r>
    <r>
      <rPr>
        <sz val="11"/>
        <rFont val="Arial"/>
        <family val="2"/>
        <charset val="238"/>
      </rPr>
      <t xml:space="preserve"> 5/110</t>
    </r>
  </si>
  <si>
    <r>
      <t xml:space="preserve">Wiertło do betonu SDS </t>
    </r>
    <r>
      <rPr>
        <sz val="11"/>
        <rFont val="Czcionka tekstu podstawowego"/>
        <charset val="238"/>
      </rPr>
      <t>Ø</t>
    </r>
    <r>
      <rPr>
        <sz val="11"/>
        <rFont val="Arial"/>
        <family val="2"/>
        <charset val="238"/>
      </rPr>
      <t xml:space="preserve"> 5/160</t>
    </r>
  </si>
  <si>
    <r>
      <t xml:space="preserve">Wiertło do betonu SDS </t>
    </r>
    <r>
      <rPr>
        <sz val="11"/>
        <rFont val="Czcionka tekstu podstawowego"/>
        <charset val="238"/>
      </rPr>
      <t>Ø</t>
    </r>
    <r>
      <rPr>
        <sz val="11"/>
        <rFont val="Arial"/>
        <family val="2"/>
        <charset val="238"/>
      </rPr>
      <t xml:space="preserve"> 6/110</t>
    </r>
  </si>
  <si>
    <r>
      <t xml:space="preserve">Wiertło do betonu SDS </t>
    </r>
    <r>
      <rPr>
        <sz val="11"/>
        <rFont val="Czcionka tekstu podstawowego"/>
        <charset val="238"/>
      </rPr>
      <t xml:space="preserve">Ø </t>
    </r>
    <r>
      <rPr>
        <sz val="11"/>
        <rFont val="Arial"/>
        <family val="2"/>
        <charset val="238"/>
      </rPr>
      <t>6/160</t>
    </r>
  </si>
  <si>
    <r>
      <t xml:space="preserve">Wiertło do betonu SDS </t>
    </r>
    <r>
      <rPr>
        <sz val="11"/>
        <rFont val="Czcionka tekstu podstawowego"/>
        <charset val="238"/>
      </rPr>
      <t>Ø</t>
    </r>
    <r>
      <rPr>
        <sz val="11"/>
        <rFont val="Arial"/>
        <family val="2"/>
        <charset val="238"/>
      </rPr>
      <t xml:space="preserve"> 8/110</t>
    </r>
  </si>
  <si>
    <r>
      <t xml:space="preserve">Wiertło do betonu SDS </t>
    </r>
    <r>
      <rPr>
        <sz val="11"/>
        <rFont val="Czcionka tekstu podstawowego"/>
        <charset val="238"/>
      </rPr>
      <t>Ø</t>
    </r>
    <r>
      <rPr>
        <sz val="11"/>
        <rFont val="Arial"/>
        <family val="2"/>
        <charset val="238"/>
      </rPr>
      <t xml:space="preserve"> 8/450</t>
    </r>
  </si>
  <si>
    <r>
      <t xml:space="preserve">Wiertło do betonu SDS </t>
    </r>
    <r>
      <rPr>
        <sz val="11"/>
        <rFont val="Czcionka tekstu podstawowego"/>
        <charset val="238"/>
      </rPr>
      <t>Ø</t>
    </r>
    <r>
      <rPr>
        <sz val="11"/>
        <rFont val="Arial"/>
        <family val="2"/>
        <charset val="238"/>
      </rPr>
      <t xml:space="preserve"> 10/260</t>
    </r>
  </si>
  <si>
    <r>
      <t xml:space="preserve">Wiertło do betonu SDS </t>
    </r>
    <r>
      <rPr>
        <sz val="11"/>
        <rFont val="Czcionka tekstu podstawowego"/>
        <charset val="238"/>
      </rPr>
      <t>Ø</t>
    </r>
    <r>
      <rPr>
        <sz val="11"/>
        <rFont val="Arial"/>
        <family val="2"/>
        <charset val="238"/>
      </rPr>
      <t xml:space="preserve"> 10/110</t>
    </r>
  </si>
  <si>
    <r>
      <t xml:space="preserve">Wiertło do betonu SDS </t>
    </r>
    <r>
      <rPr>
        <sz val="11"/>
        <rFont val="Czcionka tekstu podstawowego"/>
        <charset val="238"/>
      </rPr>
      <t>Ø</t>
    </r>
    <r>
      <rPr>
        <sz val="11"/>
        <rFont val="Arial"/>
        <family val="2"/>
        <charset val="238"/>
      </rPr>
      <t xml:space="preserve"> 12/160</t>
    </r>
  </si>
  <si>
    <t>Kołek rozporowy na klucz Ø 8x100</t>
  </si>
  <si>
    <r>
      <t xml:space="preserve">Wiertło do betonu SDS </t>
    </r>
    <r>
      <rPr>
        <sz val="11"/>
        <rFont val="Czcionka tekstu podstawowego"/>
        <charset val="238"/>
      </rPr>
      <t>Ø</t>
    </r>
    <r>
      <rPr>
        <sz val="11"/>
        <rFont val="Arial"/>
        <family val="2"/>
        <charset val="238"/>
      </rPr>
      <t xml:space="preserve"> 12/310</t>
    </r>
  </si>
  <si>
    <r>
      <t xml:space="preserve">Kołek rozporowy z wkrętem </t>
    </r>
    <r>
      <rPr>
        <sz val="11"/>
        <rFont val="Czcionka tekstu podstawowego"/>
        <charset val="238"/>
      </rPr>
      <t>Ø</t>
    </r>
    <r>
      <rPr>
        <sz val="11"/>
        <rFont val="Arial"/>
        <family val="2"/>
        <charset val="238"/>
      </rPr>
      <t xml:space="preserve"> 6x40</t>
    </r>
  </si>
  <si>
    <r>
      <t xml:space="preserve">Kołek rozporowy z wkrętem </t>
    </r>
    <r>
      <rPr>
        <sz val="11"/>
        <rFont val="Czcionka tekstu podstawowego"/>
        <charset val="238"/>
      </rPr>
      <t>Ø</t>
    </r>
    <r>
      <rPr>
        <sz val="11"/>
        <rFont val="Arial"/>
        <family val="2"/>
        <charset val="238"/>
      </rPr>
      <t xml:space="preserve"> 8x45</t>
    </r>
  </si>
  <si>
    <r>
      <t xml:space="preserve">Kołek rozporowy z wkrętem </t>
    </r>
    <r>
      <rPr>
        <sz val="11"/>
        <rFont val="Czcionka tekstu podstawowego"/>
        <charset val="238"/>
      </rPr>
      <t xml:space="preserve">Ø </t>
    </r>
    <r>
      <rPr>
        <sz val="11"/>
        <rFont val="Arial"/>
        <family val="2"/>
        <charset val="238"/>
      </rPr>
      <t>8x70</t>
    </r>
  </si>
  <si>
    <r>
      <t xml:space="preserve">Kołek rozporowy z wkrętem </t>
    </r>
    <r>
      <rPr>
        <sz val="11"/>
        <rFont val="Czcionka tekstu podstawowego"/>
        <charset val="238"/>
      </rPr>
      <t>Ø</t>
    </r>
    <r>
      <rPr>
        <sz val="11"/>
        <rFont val="Arial"/>
        <family val="2"/>
        <charset val="238"/>
      </rPr>
      <t xml:space="preserve"> 10x60</t>
    </r>
  </si>
  <si>
    <r>
      <t xml:space="preserve">Kołek rozporowy z wkrętem </t>
    </r>
    <r>
      <rPr>
        <sz val="11"/>
        <rFont val="Czcionka tekstu podstawowego"/>
        <charset val="238"/>
      </rPr>
      <t>Ø</t>
    </r>
    <r>
      <rPr>
        <sz val="11"/>
        <rFont val="Arial"/>
        <family val="2"/>
        <charset val="238"/>
      </rPr>
      <t xml:space="preserve"> 10x100</t>
    </r>
  </si>
  <si>
    <r>
      <t xml:space="preserve">Kołek rozporowy na klucz </t>
    </r>
    <r>
      <rPr>
        <sz val="11"/>
        <rFont val="Czcionka tekstu podstawowego"/>
        <charset val="238"/>
      </rPr>
      <t>Ø</t>
    </r>
    <r>
      <rPr>
        <sz val="11"/>
        <rFont val="Arial"/>
        <family val="2"/>
        <charset val="238"/>
      </rPr>
      <t xml:space="preserve"> 10x60</t>
    </r>
  </si>
  <si>
    <r>
      <t xml:space="preserve">Kołek rozporowy na klucz </t>
    </r>
    <r>
      <rPr>
        <sz val="11"/>
        <rFont val="Czcionka tekstu podstawowego"/>
        <charset val="238"/>
      </rPr>
      <t>Ø</t>
    </r>
    <r>
      <rPr>
        <sz val="11"/>
        <rFont val="Arial"/>
        <family val="2"/>
        <charset val="238"/>
      </rPr>
      <t xml:space="preserve"> 8x65</t>
    </r>
  </si>
  <si>
    <r>
      <t xml:space="preserve">Kołek rozporowy szybkiego montażu </t>
    </r>
    <r>
      <rPr>
        <sz val="11"/>
        <rFont val="Czcionka tekstu podstawowego"/>
        <charset val="238"/>
      </rPr>
      <t>Ø</t>
    </r>
    <r>
      <rPr>
        <sz val="11"/>
        <rFont val="Arial"/>
        <family val="2"/>
        <charset val="238"/>
      </rPr>
      <t xml:space="preserve"> 6x40</t>
    </r>
  </si>
  <si>
    <r>
      <t xml:space="preserve">Kołek rozporowy szybkiego montażu </t>
    </r>
    <r>
      <rPr>
        <sz val="11"/>
        <rFont val="Czcionka tekstu podstawowego"/>
        <charset val="238"/>
      </rPr>
      <t>Ø</t>
    </r>
    <r>
      <rPr>
        <sz val="11"/>
        <rFont val="Arial"/>
        <family val="2"/>
        <charset val="238"/>
      </rPr>
      <t xml:space="preserve"> 6x60</t>
    </r>
  </si>
  <si>
    <r>
      <t xml:space="preserve">Kołek rozporowy szybkiego montażu </t>
    </r>
    <r>
      <rPr>
        <sz val="11"/>
        <rFont val="Czcionka tekstu podstawowego"/>
        <charset val="238"/>
      </rPr>
      <t>Ø</t>
    </r>
    <r>
      <rPr>
        <sz val="11"/>
        <rFont val="Arial"/>
        <family val="2"/>
        <charset val="238"/>
      </rPr>
      <t xml:space="preserve"> 8x60</t>
    </r>
  </si>
  <si>
    <r>
      <t xml:space="preserve">Kołek rozporowy szybkiego montażu </t>
    </r>
    <r>
      <rPr>
        <sz val="11"/>
        <rFont val="Czcionka tekstu podstawowego"/>
        <charset val="238"/>
      </rPr>
      <t>Ø</t>
    </r>
    <r>
      <rPr>
        <sz val="11"/>
        <rFont val="Arial"/>
        <family val="2"/>
        <charset val="238"/>
      </rPr>
      <t xml:space="preserve"> 10x80</t>
    </r>
  </si>
  <si>
    <t>Wkręt hartowany do metalu samowiercący (pchełka)</t>
  </si>
  <si>
    <t xml:space="preserve">Cement montażowy op. 25kg </t>
  </si>
  <si>
    <t>Klej wysokoelastyczny żelowy  op.25</t>
  </si>
  <si>
    <t>Klej Elastyczny szary C2</t>
  </si>
  <si>
    <t>Klej Elastyczny szary C1</t>
  </si>
  <si>
    <t xml:space="preserve">Żywica do posadzki </t>
  </si>
  <si>
    <t xml:space="preserve">Emulsja zmywalna </t>
  </si>
  <si>
    <t xml:space="preserve">Emulsja zewnetrza akrylowa </t>
  </si>
  <si>
    <t>Farba strukturalna  szara grafitowa</t>
  </si>
  <si>
    <t>Kielnia nierdz.D/PLYTEK 100 2K</t>
  </si>
  <si>
    <t>Paca wenecka 240 korek</t>
  </si>
  <si>
    <t>Szpachla fasad.nierdz 380</t>
  </si>
  <si>
    <t>Szpachla fasad.nierdz 480</t>
  </si>
  <si>
    <t xml:space="preserve">Emulsja Latex I klasa zmywalności </t>
  </si>
  <si>
    <t xml:space="preserve">Emulsja zewnetrza silikonowa </t>
  </si>
  <si>
    <t>Zaprawa do silikatów biała</t>
  </si>
  <si>
    <t xml:space="preserve">zaprawa szpachlowa </t>
  </si>
  <si>
    <t xml:space="preserve">zaprawa szybkotwardniejąca </t>
  </si>
  <si>
    <t>Paca nierdz. 280 10*10</t>
  </si>
  <si>
    <t>Szpachla naprawcza lekka</t>
  </si>
  <si>
    <t xml:space="preserve">Hydroizolacja </t>
  </si>
  <si>
    <t>Kotwa chemiczna 300 ml</t>
  </si>
  <si>
    <t>Klej do styropinu  pianka 750ml</t>
  </si>
  <si>
    <t xml:space="preserve">Płyta sufitowa 600x600 </t>
  </si>
  <si>
    <t>Profil główny sufitu podwieszanego</t>
  </si>
  <si>
    <t>Profil poprzeczny sufitu podwieszonego dł. 1200 mm</t>
  </si>
  <si>
    <t>Profil poprzeczny sufitu podwieszonego dł. 600 mm</t>
  </si>
  <si>
    <t>Wieszaki do sufitu podwieszanego 20 cm</t>
  </si>
  <si>
    <t>Piana pistoletowa ognioodporna B1 Ei240 750 ml</t>
  </si>
  <si>
    <t>drzwi pełne białe 80</t>
  </si>
  <si>
    <t>drzwi pełne białe 70</t>
  </si>
  <si>
    <t>uszczelniacz dekarski czarny</t>
  </si>
  <si>
    <t>masa bitumiczna do dachów</t>
  </si>
  <si>
    <t>farba wodna biała 0,8 L</t>
  </si>
  <si>
    <t>taśma malarska niebieska 50mm</t>
  </si>
  <si>
    <t>akryl lekki biały 280ml</t>
  </si>
  <si>
    <t>wylewka samopoziomująca wodoszczelna 25kg</t>
  </si>
  <si>
    <t>tarcza do cięcia 230 beton</t>
  </si>
  <si>
    <t>tarcza do cięcia 230 metalu</t>
  </si>
  <si>
    <t>płytka ścienna 60x60</t>
  </si>
  <si>
    <t>Wieszaki do sufitu podwieszanego 10 cm</t>
  </si>
  <si>
    <t>Zapięcia do prętów mocujących</t>
  </si>
  <si>
    <t>płytka podłogowa antypoślizgowa 60x60</t>
  </si>
  <si>
    <t>krzyżyki do płytek 1mm</t>
  </si>
  <si>
    <t>paczka</t>
  </si>
  <si>
    <t>krzyżyki do płytek 2 mm</t>
  </si>
  <si>
    <t>system do poziomowania płytek</t>
  </si>
  <si>
    <t>szpachla do gładzi 60cm</t>
  </si>
  <si>
    <t>gąbka ścierna do gładzi</t>
  </si>
  <si>
    <t>rękawice robocze czerwono czarne z gumą rozm. 9</t>
  </si>
  <si>
    <t>komplet</t>
  </si>
  <si>
    <t>rękawice robocze czerwono czarne rozm. 10</t>
  </si>
  <si>
    <t>klej typu kropelka w żelu</t>
  </si>
  <si>
    <t>zestaw wkrętaków izolowanych 12 szt.</t>
  </si>
  <si>
    <t>zestaw bitów 32 części</t>
  </si>
  <si>
    <t>posadzka cementowa szybkoschnąca 25 kg</t>
  </si>
  <si>
    <t>zawias wkręcany do drzwi ocynkowany</t>
  </si>
  <si>
    <t>bloczek Ytong 10cm</t>
  </si>
  <si>
    <t>lakier lamperyjny akrylowy matowy</t>
  </si>
  <si>
    <t>zaprawa do betonu komórkowego 25kg</t>
  </si>
  <si>
    <t>fuga 5 kg szara</t>
  </si>
  <si>
    <t>fuga 5 kg biała</t>
  </si>
  <si>
    <t>okulary ochronne</t>
  </si>
  <si>
    <t>odtłuszczacz do blachy</t>
  </si>
  <si>
    <t>ostrza łamane komplet</t>
  </si>
  <si>
    <t>nóż łamany</t>
  </si>
  <si>
    <t>klej Vikol 1kg</t>
  </si>
  <si>
    <t>Styropian EPS100 gr. 50 mm</t>
  </si>
  <si>
    <t>Styropian EPS70 gr. 100 mm</t>
  </si>
  <si>
    <t>Wkręt hartowany do drewna 3,5/25</t>
  </si>
  <si>
    <t>Wkręt hartowany do drewna 3,5/40</t>
  </si>
  <si>
    <t>Wkręt hartowany do drewna 4/50</t>
  </si>
  <si>
    <t>Wkręt hartowany do drewna 4,5/60</t>
  </si>
  <si>
    <t>Wkręt hartowany do drewna 5/100</t>
  </si>
  <si>
    <t>Formularz asortymentowo-cenowy / ZADANIE 2</t>
  </si>
  <si>
    <t xml:space="preserve">słownie: </t>
  </si>
  <si>
    <t xml:space="preserve">słownie:  </t>
  </si>
  <si>
    <t>Formularz asortymentowo-cenowy / ZADANIE 1</t>
  </si>
  <si>
    <t>Załącznik nr 2.1 do SWZ</t>
  </si>
  <si>
    <t>FZ-2380/6/25/MB</t>
  </si>
  <si>
    <t xml:space="preserve">Załącznik nr 2.2 do SWZ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</si>
</sst>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#,##0.00_ ;\-#,##0.00\ "/>
    <numFmt numFmtId="165" formatCode="#,##0.0000"/>
    <numFmt numFmtId="166" formatCode="_-* #,##0.00\ _z_ł_-;\-* #,##0.00\ _z_ł_-;_-* \-??\ _z_ł_-;_-@_-"/>
  </numFmts>
  <fonts count="18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zcionka tekstu podstawowego"/>
      <charset val="238"/>
    </font>
    <font>
      <i/>
      <sz val="8"/>
      <color rgb="FF000000"/>
      <name val="Arial"/>
      <family val="2"/>
      <charset val="238"/>
    </font>
    <font>
      <i/>
      <sz val="8"/>
      <color rgb="FF000000"/>
      <name val="Czcionka tekstu podstawowego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indexed="20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59987182226020086"/>
        <bgColor rgb="FFCCCCFF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Border="0" applyAlignment="0" applyProtection="0"/>
    <xf numFmtId="49" fontId="15" fillId="3" borderId="0" applyBorder="0" applyAlignment="0" applyProtection="0"/>
  </cellStyleXfs>
  <cellXfs count="147">
    <xf numFmtId="0" fontId="0" fillId="0" borderId="0" xfId="0"/>
    <xf numFmtId="0" fontId="2" fillId="0" borderId="0" xfId="0" applyFont="1" applyAlignment="1" applyProtection="1"/>
    <xf numFmtId="4" fontId="2" fillId="0" borderId="0" xfId="0" applyNumberFormat="1" applyFont="1" applyAlignment="1" applyProtection="1"/>
    <xf numFmtId="9" fontId="2" fillId="0" borderId="0" xfId="0" applyNumberFormat="1" applyFont="1" applyAlignment="1" applyProtection="1"/>
    <xf numFmtId="0" fontId="2" fillId="0" borderId="0" xfId="0" applyFont="1" applyAlignment="1" applyProtection="1">
      <alignment wrapText="1"/>
    </xf>
    <xf numFmtId="0" fontId="2" fillId="0" borderId="1" xfId="0" applyFont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4" fontId="2" fillId="0" borderId="0" xfId="0" applyNumberFormat="1" applyFont="1" applyBorder="1" applyAlignment="1" applyProtection="1">
      <alignment horizontal="center"/>
    </xf>
    <xf numFmtId="4" fontId="6" fillId="0" borderId="0" xfId="0" applyNumberFormat="1" applyFont="1" applyBorder="1" applyAlignment="1" applyProtection="1">
      <alignment horizontal="center"/>
    </xf>
    <xf numFmtId="4" fontId="6" fillId="0" borderId="0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/>
    <xf numFmtId="0" fontId="0" fillId="0" borderId="0" xfId="0" applyAlignment="1" applyProtection="1">
      <alignment wrapText="1"/>
    </xf>
    <xf numFmtId="4" fontId="0" fillId="0" borderId="0" xfId="0" applyNumberFormat="1" applyAlignment="1" applyProtection="1"/>
    <xf numFmtId="9" fontId="0" fillId="0" borderId="0" xfId="0" applyNumberFormat="1" applyAlignment="1" applyProtection="1"/>
    <xf numFmtId="4" fontId="9" fillId="0" borderId="0" xfId="0" applyNumberFormat="1" applyFont="1" applyAlignment="1" applyProtection="1">
      <alignment horizontal="right"/>
    </xf>
    <xf numFmtId="165" fontId="0" fillId="0" borderId="0" xfId="0" applyNumberFormat="1" applyAlignment="1" applyProtection="1"/>
    <xf numFmtId="4" fontId="0" fillId="0" borderId="0" xfId="0" applyNumberFormat="1" applyFont="1" applyBorder="1" applyAlignment="1" applyProtection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4" fontId="11" fillId="0" borderId="0" xfId="0" applyNumberFormat="1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0" fillId="0" borderId="6" xfId="0" applyBorder="1" applyAlignment="1" applyProtection="1"/>
    <xf numFmtId="4" fontId="0" fillId="0" borderId="6" xfId="0" applyNumberFormat="1" applyBorder="1" applyAlignment="1" applyProtection="1">
      <alignment wrapText="1"/>
    </xf>
    <xf numFmtId="0" fontId="0" fillId="0" borderId="6" xfId="0" applyFont="1" applyBorder="1" applyAlignment="1" applyProtection="1">
      <alignment wrapText="1"/>
    </xf>
    <xf numFmtId="4" fontId="0" fillId="0" borderId="6" xfId="0" applyNumberFormat="1" applyBorder="1" applyAlignment="1" applyProtection="1"/>
    <xf numFmtId="9" fontId="0" fillId="0" borderId="6" xfId="0" applyNumberFormat="1" applyBorder="1" applyAlignment="1" applyProtection="1"/>
    <xf numFmtId="0" fontId="0" fillId="0" borderId="6" xfId="0" applyBorder="1" applyAlignment="1" applyProtection="1">
      <alignment wrapText="1"/>
    </xf>
    <xf numFmtId="0" fontId="12" fillId="0" borderId="6" xfId="0" applyFont="1" applyFill="1" applyBorder="1" applyAlignment="1">
      <alignment horizontal="center" vertical="center"/>
    </xf>
    <xf numFmtId="0" fontId="0" fillId="0" borderId="8" xfId="0" applyFont="1" applyBorder="1" applyAlignment="1" applyProtection="1">
      <alignment wrapText="1"/>
    </xf>
    <xf numFmtId="0" fontId="0" fillId="0" borderId="10" xfId="0" applyFont="1" applyBorder="1" applyAlignment="1" applyProtection="1">
      <alignment wrapText="1"/>
    </xf>
    <xf numFmtId="0" fontId="0" fillId="0" borderId="10" xfId="0" applyBorder="1" applyAlignment="1" applyProtection="1"/>
    <xf numFmtId="4" fontId="0" fillId="0" borderId="10" xfId="0" applyNumberFormat="1" applyBorder="1" applyAlignment="1" applyProtection="1"/>
    <xf numFmtId="9" fontId="0" fillId="0" borderId="10" xfId="0" applyNumberFormat="1" applyBorder="1" applyAlignment="1" applyProtection="1"/>
    <xf numFmtId="0" fontId="12" fillId="0" borderId="10" xfId="0" applyFont="1" applyFill="1" applyBorder="1" applyAlignment="1">
      <alignment horizontal="center" vertical="center"/>
    </xf>
    <xf numFmtId="166" fontId="12" fillId="0" borderId="10" xfId="0" applyNumberFormat="1" applyFont="1" applyFill="1" applyBorder="1" applyAlignment="1">
      <alignment horizontal="center" vertical="center"/>
    </xf>
    <xf numFmtId="166" fontId="12" fillId="0" borderId="10" xfId="1" applyNumberFormat="1" applyFont="1" applyFill="1" applyBorder="1" applyAlignment="1" applyProtection="1">
      <alignment horizontal="center" vertical="center"/>
    </xf>
    <xf numFmtId="9" fontId="12" fillId="0" borderId="1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center"/>
    </xf>
    <xf numFmtId="9" fontId="12" fillId="0" borderId="6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wrapText="1"/>
    </xf>
    <xf numFmtId="0" fontId="0" fillId="0" borderId="6" xfId="0" applyBorder="1" applyAlignment="1" applyProtection="1">
      <alignment horizontal="center"/>
    </xf>
    <xf numFmtId="0" fontId="0" fillId="0" borderId="6" xfId="0" applyBorder="1" applyAlignment="1" applyProtection="1">
      <alignment horizontal="center" wrapText="1"/>
    </xf>
    <xf numFmtId="0" fontId="12" fillId="0" borderId="6" xfId="0" applyFont="1" applyFill="1" applyBorder="1" applyAlignment="1">
      <alignment horizontal="center" wrapText="1"/>
    </xf>
    <xf numFmtId="9" fontId="12" fillId="0" borderId="6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2" fillId="0" borderId="9" xfId="0" applyFont="1" applyFill="1" applyBorder="1" applyAlignment="1">
      <alignment horizontal="left" wrapText="1"/>
    </xf>
    <xf numFmtId="0" fontId="12" fillId="0" borderId="9" xfId="0" applyFont="1" applyFill="1" applyBorder="1" applyAlignment="1">
      <alignment horizontal="center" wrapText="1"/>
    </xf>
    <xf numFmtId="9" fontId="12" fillId="0" borderId="9" xfId="0" applyNumberFormat="1" applyFont="1" applyFill="1" applyBorder="1" applyAlignment="1">
      <alignment horizontal="center" wrapText="1"/>
    </xf>
    <xf numFmtId="0" fontId="0" fillId="0" borderId="7" xfId="0" applyBorder="1" applyAlignment="1" applyProtection="1">
      <alignment horizontal="center" wrapText="1"/>
    </xf>
    <xf numFmtId="0" fontId="0" fillId="0" borderId="8" xfId="0" applyBorder="1" applyAlignment="1" applyProtection="1">
      <alignment wrapText="1"/>
    </xf>
    <xf numFmtId="0" fontId="12" fillId="0" borderId="8" xfId="0" applyFont="1" applyFill="1" applyBorder="1" applyAlignment="1">
      <alignment horizontal="left" wrapText="1"/>
    </xf>
    <xf numFmtId="0" fontId="12" fillId="0" borderId="12" xfId="0" applyFont="1" applyFill="1" applyBorder="1" applyAlignment="1">
      <alignment horizontal="left" wrapText="1"/>
    </xf>
    <xf numFmtId="0" fontId="12" fillId="0" borderId="7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wrapText="1"/>
    </xf>
    <xf numFmtId="9" fontId="8" fillId="2" borderId="6" xfId="0" applyNumberFormat="1" applyFont="1" applyFill="1" applyBorder="1" applyAlignment="1" applyProtection="1">
      <alignment horizontal="center" vertical="center" wrapText="1"/>
    </xf>
    <xf numFmtId="4" fontId="8" fillId="2" borderId="6" xfId="0" applyNumberFormat="1" applyFont="1" applyFill="1" applyBorder="1" applyAlignment="1" applyProtection="1">
      <alignment horizontal="center" vertical="center" wrapText="1"/>
    </xf>
    <xf numFmtId="4" fontId="8" fillId="0" borderId="2" xfId="0" applyNumberFormat="1" applyFont="1" applyBorder="1" applyAlignment="1" applyProtection="1">
      <alignment wrapText="1"/>
    </xf>
    <xf numFmtId="4" fontId="13" fillId="2" borderId="2" xfId="0" applyNumberFormat="1" applyFont="1" applyFill="1" applyBorder="1" applyAlignment="1" applyProtection="1"/>
    <xf numFmtId="4" fontId="8" fillId="0" borderId="6" xfId="0" applyNumberFormat="1" applyFont="1" applyBorder="1" applyAlignment="1" applyProtection="1">
      <alignment wrapText="1"/>
    </xf>
    <xf numFmtId="4" fontId="8" fillId="0" borderId="14" xfId="0" applyNumberFormat="1" applyFont="1" applyBorder="1" applyAlignment="1" applyProtection="1">
      <alignment wrapText="1"/>
    </xf>
    <xf numFmtId="9" fontId="8" fillId="2" borderId="15" xfId="0" applyNumberFormat="1" applyFont="1" applyFill="1" applyBorder="1" applyAlignment="1" applyProtection="1">
      <alignment horizontal="center" vertical="center" wrapText="1"/>
    </xf>
    <xf numFmtId="4" fontId="8" fillId="2" borderId="15" xfId="0" applyNumberFormat="1" applyFont="1" applyFill="1" applyBorder="1" applyAlignment="1" applyProtection="1">
      <alignment horizontal="center" vertical="center" wrapText="1"/>
    </xf>
    <xf numFmtId="49" fontId="12" fillId="4" borderId="6" xfId="2" applyNumberFormat="1" applyFont="1" applyFill="1" applyBorder="1" applyAlignment="1" applyProtection="1">
      <alignment horizontal="center"/>
    </xf>
    <xf numFmtId="9" fontId="12" fillId="4" borderId="6" xfId="2" applyNumberFormat="1" applyFont="1" applyFill="1" applyBorder="1" applyAlignment="1" applyProtection="1">
      <alignment horizontal="center"/>
    </xf>
    <xf numFmtId="0" fontId="12" fillId="5" borderId="6" xfId="0" applyFont="1" applyFill="1" applyBorder="1" applyAlignment="1">
      <alignment horizontal="center"/>
    </xf>
    <xf numFmtId="9" fontId="12" fillId="5" borderId="6" xfId="0" applyNumberFormat="1" applyFont="1" applyFill="1" applyBorder="1" applyAlignment="1">
      <alignment horizontal="center"/>
    </xf>
    <xf numFmtId="49" fontId="12" fillId="4" borderId="6" xfId="2" applyNumberFormat="1" applyFont="1" applyFill="1" applyBorder="1" applyAlignment="1" applyProtection="1">
      <alignment horizontal="left" wrapText="1"/>
    </xf>
    <xf numFmtId="0" fontId="12" fillId="5" borderId="6" xfId="0" applyFont="1" applyFill="1" applyBorder="1" applyAlignment="1">
      <alignment horizontal="left" wrapText="1"/>
    </xf>
    <xf numFmtId="4" fontId="12" fillId="5" borderId="6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justify"/>
    </xf>
    <xf numFmtId="0" fontId="12" fillId="0" borderId="6" xfId="0" applyFont="1" applyFill="1" applyBorder="1" applyAlignment="1"/>
    <xf numFmtId="0" fontId="12" fillId="5" borderId="6" xfId="0" applyFont="1" applyFill="1" applyBorder="1" applyAlignment="1">
      <alignment horizontal="justify" wrapText="1"/>
    </xf>
    <xf numFmtId="0" fontId="12" fillId="5" borderId="6" xfId="0" applyFont="1" applyFill="1" applyBorder="1" applyAlignment="1">
      <alignment horizontal="justify"/>
    </xf>
    <xf numFmtId="49" fontId="16" fillId="4" borderId="6" xfId="2" applyNumberFormat="1" applyFont="1" applyFill="1" applyBorder="1" applyAlignment="1" applyProtection="1">
      <alignment horizontal="justify"/>
    </xf>
    <xf numFmtId="49" fontId="16" fillId="4" borderId="6" xfId="2" applyNumberFormat="1" applyFont="1" applyFill="1" applyBorder="1" applyAlignment="1" applyProtection="1">
      <alignment horizontal="center"/>
    </xf>
    <xf numFmtId="9" fontId="16" fillId="4" borderId="6" xfId="2" applyNumberFormat="1" applyFont="1" applyFill="1" applyBorder="1" applyAlignment="1" applyProtection="1">
      <alignment horizontal="center"/>
    </xf>
    <xf numFmtId="4" fontId="12" fillId="4" borderId="6" xfId="2" applyNumberFormat="1" applyFont="1" applyFill="1" applyBorder="1" applyAlignment="1" applyProtection="1">
      <alignment horizontal="center"/>
    </xf>
    <xf numFmtId="4" fontId="12" fillId="0" borderId="6" xfId="0" applyNumberFormat="1" applyFont="1" applyFill="1" applyBorder="1" applyAlignment="1">
      <alignment horizontal="center"/>
    </xf>
    <xf numFmtId="4" fontId="12" fillId="0" borderId="6" xfId="0" applyNumberFormat="1" applyFont="1" applyFill="1" applyBorder="1" applyAlignment="1">
      <alignment horizontal="right"/>
    </xf>
    <xf numFmtId="4" fontId="12" fillId="5" borderId="6" xfId="0" applyNumberFormat="1" applyFont="1" applyFill="1" applyBorder="1" applyAlignment="1">
      <alignment horizontal="right"/>
    </xf>
    <xf numFmtId="4" fontId="16" fillId="4" borderId="6" xfId="2" applyNumberFormat="1" applyFont="1" applyFill="1" applyBorder="1" applyAlignment="1" applyProtection="1">
      <alignment horizontal="center"/>
    </xf>
    <xf numFmtId="4" fontId="16" fillId="4" borderId="6" xfId="2" applyNumberFormat="1" applyFont="1" applyFill="1" applyBorder="1" applyAlignment="1" applyProtection="1">
      <alignment horizontal="right"/>
    </xf>
    <xf numFmtId="0" fontId="8" fillId="0" borderId="13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wrapText="1"/>
    </xf>
    <xf numFmtId="0" fontId="8" fillId="2" borderId="3" xfId="0" applyFont="1" applyFill="1" applyBorder="1" applyAlignment="1" applyProtection="1">
      <alignment horizontal="center"/>
    </xf>
    <xf numFmtId="4" fontId="12" fillId="4" borderId="6" xfId="2" applyNumberFormat="1" applyFont="1" applyFill="1" applyBorder="1" applyAlignment="1" applyProtection="1">
      <alignment horizontal="right"/>
    </xf>
    <xf numFmtId="164" fontId="12" fillId="5" borderId="6" xfId="0" applyNumberFormat="1" applyFont="1" applyFill="1" applyBorder="1" applyAlignment="1">
      <alignment horizontal="right"/>
    </xf>
    <xf numFmtId="4" fontId="12" fillId="0" borderId="9" xfId="0" applyNumberFormat="1" applyFont="1" applyFill="1" applyBorder="1" applyAlignment="1">
      <alignment horizontal="right"/>
    </xf>
    <xf numFmtId="4" fontId="12" fillId="0" borderId="6" xfId="0" applyNumberFormat="1" applyFont="1" applyFill="1" applyBorder="1" applyAlignment="1" applyProtection="1">
      <alignment horizontal="right"/>
      <protection locked="0"/>
    </xf>
    <xf numFmtId="4" fontId="12" fillId="0" borderId="8" xfId="0" applyNumberFormat="1" applyFont="1" applyFill="1" applyBorder="1" applyAlignment="1">
      <alignment horizontal="right"/>
    </xf>
    <xf numFmtId="4" fontId="12" fillId="0" borderId="10" xfId="0" applyNumberFormat="1" applyFont="1" applyFill="1" applyBorder="1" applyAlignment="1">
      <alignment horizontal="right" wrapText="1"/>
    </xf>
    <xf numFmtId="4" fontId="12" fillId="0" borderId="6" xfId="0" applyNumberFormat="1" applyFont="1" applyFill="1" applyBorder="1" applyAlignment="1">
      <alignment horizontal="right" wrapText="1"/>
    </xf>
    <xf numFmtId="4" fontId="12" fillId="0" borderId="9" xfId="0" applyNumberFormat="1" applyFont="1" applyFill="1" applyBorder="1" applyAlignment="1">
      <alignment horizontal="right" wrapText="1"/>
    </xf>
    <xf numFmtId="4" fontId="13" fillId="2" borderId="6" xfId="0" applyNumberFormat="1" applyFont="1" applyFill="1" applyBorder="1" applyAlignment="1" applyProtection="1">
      <alignment horizontal="right"/>
    </xf>
    <xf numFmtId="4" fontId="12" fillId="0" borderId="7" xfId="0" applyNumberFormat="1" applyFont="1" applyFill="1" applyBorder="1" applyAlignment="1">
      <alignment horizontal="center"/>
    </xf>
    <xf numFmtId="4" fontId="12" fillId="0" borderId="6" xfId="0" applyNumberFormat="1" applyFont="1" applyFill="1" applyBorder="1" applyAlignment="1">
      <alignment horizontal="center" wrapText="1"/>
    </xf>
    <xf numFmtId="4" fontId="12" fillId="0" borderId="9" xfId="0" applyNumberFormat="1" applyFont="1" applyFill="1" applyBorder="1" applyAlignment="1">
      <alignment horizontal="center" wrapText="1"/>
    </xf>
    <xf numFmtId="0" fontId="12" fillId="5" borderId="6" xfId="0" applyFont="1" applyFill="1" applyBorder="1" applyAlignment="1"/>
    <xf numFmtId="49" fontId="16" fillId="4" borderId="6" xfId="2" applyNumberFormat="1" applyFont="1" applyFill="1" applyBorder="1" applyAlignment="1" applyProtection="1"/>
    <xf numFmtId="164" fontId="16" fillId="4" borderId="6" xfId="2" applyNumberFormat="1" applyFont="1" applyFill="1" applyBorder="1" applyAlignment="1" applyProtection="1">
      <alignment horizontal="right"/>
    </xf>
    <xf numFmtId="164" fontId="12" fillId="0" borderId="6" xfId="0" applyNumberFormat="1" applyFont="1" applyFill="1" applyBorder="1" applyAlignment="1">
      <alignment horizontal="right"/>
    </xf>
    <xf numFmtId="0" fontId="12" fillId="5" borderId="6" xfId="0" applyFont="1" applyFill="1" applyBorder="1" applyAlignment="1">
      <alignment wrapText="1"/>
    </xf>
    <xf numFmtId="164" fontId="12" fillId="4" borderId="6" xfId="2" applyNumberFormat="1" applyFont="1" applyFill="1" applyBorder="1" applyAlignment="1" applyProtection="1">
      <alignment horizontal="right"/>
    </xf>
    <xf numFmtId="49" fontId="12" fillId="4" borderId="6" xfId="2" applyNumberFormat="1" applyFont="1" applyFill="1" applyBorder="1" applyAlignment="1" applyProtection="1">
      <alignment wrapText="1"/>
    </xf>
    <xf numFmtId="164" fontId="12" fillId="0" borderId="6" xfId="0" applyNumberFormat="1" applyFont="1" applyFill="1" applyBorder="1" applyAlignment="1">
      <alignment horizontal="right" wrapText="1"/>
    </xf>
    <xf numFmtId="2" fontId="12" fillId="0" borderId="6" xfId="0" applyNumberFormat="1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 wrapText="1"/>
    </xf>
    <xf numFmtId="166" fontId="12" fillId="5" borderId="6" xfId="0" applyNumberFormat="1" applyFont="1" applyFill="1" applyBorder="1" applyAlignment="1">
      <alignment horizontal="right" wrapText="1"/>
    </xf>
    <xf numFmtId="49" fontId="16" fillId="4" borderId="6" xfId="2" applyNumberFormat="1" applyFont="1" applyFill="1" applyBorder="1" applyAlignment="1" applyProtection="1">
      <alignment wrapText="1"/>
    </xf>
    <xf numFmtId="49" fontId="16" fillId="4" borderId="6" xfId="2" applyNumberFormat="1" applyFont="1" applyFill="1" applyBorder="1" applyAlignment="1" applyProtection="1">
      <alignment horizontal="center" wrapText="1"/>
    </xf>
    <xf numFmtId="4" fontId="12" fillId="5" borderId="6" xfId="0" applyNumberFormat="1" applyFont="1" applyFill="1" applyBorder="1" applyAlignment="1">
      <alignment horizontal="center" wrapText="1"/>
    </xf>
    <xf numFmtId="4" fontId="16" fillId="4" borderId="6" xfId="2" applyNumberFormat="1" applyFont="1" applyFill="1" applyBorder="1" applyAlignment="1" applyProtection="1">
      <alignment horizontal="center" wrapText="1"/>
    </xf>
    <xf numFmtId="164" fontId="12" fillId="5" borderId="6" xfId="0" applyNumberFormat="1" applyFont="1" applyFill="1" applyBorder="1" applyAlignment="1">
      <alignment horizontal="right" wrapText="1"/>
    </xf>
    <xf numFmtId="164" fontId="16" fillId="4" borderId="6" xfId="2" applyNumberFormat="1" applyFont="1" applyFill="1" applyBorder="1" applyAlignment="1" applyProtection="1">
      <alignment horizontal="right" wrapText="1"/>
    </xf>
    <xf numFmtId="9" fontId="12" fillId="5" borderId="6" xfId="0" applyNumberFormat="1" applyFont="1" applyFill="1" applyBorder="1" applyAlignment="1">
      <alignment horizontal="center" wrapText="1"/>
    </xf>
    <xf numFmtId="9" fontId="16" fillId="4" borderId="6" xfId="2" applyNumberFormat="1" applyFont="1" applyFill="1" applyBorder="1" applyAlignment="1" applyProtection="1">
      <alignment horizontal="center" wrapText="1"/>
    </xf>
    <xf numFmtId="49" fontId="16" fillId="4" borderId="6" xfId="2" applyFont="1" applyFill="1" applyBorder="1" applyAlignment="1" applyProtection="1">
      <alignment wrapText="1"/>
    </xf>
    <xf numFmtId="49" fontId="16" fillId="4" borderId="6" xfId="2" applyFont="1" applyFill="1" applyBorder="1" applyAlignment="1" applyProtection="1">
      <alignment horizontal="center" wrapText="1"/>
    </xf>
    <xf numFmtId="4" fontId="12" fillId="5" borderId="6" xfId="0" applyNumberFormat="1" applyFont="1" applyFill="1" applyBorder="1" applyAlignment="1">
      <alignment horizontal="right" wrapText="1"/>
    </xf>
    <xf numFmtId="4" fontId="16" fillId="4" borderId="6" xfId="2" applyNumberFormat="1" applyFont="1" applyFill="1" applyBorder="1" applyAlignment="1" applyProtection="1">
      <alignment horizontal="right" wrapText="1"/>
    </xf>
    <xf numFmtId="0" fontId="4" fillId="0" borderId="5" xfId="0" applyFont="1" applyBorder="1" applyAlignment="1" applyProtection="1">
      <alignment vertical="center"/>
    </xf>
    <xf numFmtId="164" fontId="5" fillId="2" borderId="2" xfId="0" applyNumberFormat="1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4" fontId="8" fillId="2" borderId="6" xfId="0" applyNumberFormat="1" applyFont="1" applyFill="1" applyBorder="1" applyAlignment="1" applyProtection="1">
      <alignment horizontal="center" vertical="center" wrapText="1"/>
    </xf>
    <xf numFmtId="4" fontId="8" fillId="2" borderId="15" xfId="0" applyNumberFormat="1" applyFont="1" applyFill="1" applyBorder="1" applyAlignment="1" applyProtection="1">
      <alignment horizontal="center" vertical="center" wrapText="1"/>
    </xf>
    <xf numFmtId="10" fontId="8" fillId="2" borderId="6" xfId="0" applyNumberFormat="1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wrapText="1"/>
    </xf>
    <xf numFmtId="0" fontId="13" fillId="2" borderId="16" xfId="0" applyFont="1" applyFill="1" applyBorder="1" applyAlignment="1" applyProtection="1">
      <alignment horizontal="center" wrapText="1"/>
    </xf>
    <xf numFmtId="0" fontId="13" fillId="2" borderId="14" xfId="0" applyFont="1" applyFill="1" applyBorder="1" applyAlignment="1" applyProtection="1">
      <alignment horizontal="center" wrapText="1"/>
    </xf>
    <xf numFmtId="164" fontId="5" fillId="2" borderId="7" xfId="0" applyNumberFormat="1" applyFont="1" applyFill="1" applyBorder="1" applyAlignment="1" applyProtection="1">
      <alignment horizontal="center" vertical="center"/>
    </xf>
    <xf numFmtId="164" fontId="5" fillId="2" borderId="11" xfId="0" applyNumberFormat="1" applyFont="1" applyFill="1" applyBorder="1" applyAlignment="1" applyProtection="1">
      <alignment horizontal="center" vertical="center"/>
    </xf>
    <xf numFmtId="164" fontId="5" fillId="2" borderId="8" xfId="0" applyNumberFormat="1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4" fontId="7" fillId="0" borderId="0" xfId="0" applyNumberFormat="1" applyFont="1" applyBorder="1" applyAlignment="1" applyProtection="1">
      <alignment horizontal="right"/>
    </xf>
  </cellXfs>
  <cellStyles count="3">
    <cellStyle name="Dziesiętny" xfId="1" builtinId="3"/>
    <cellStyle name="Excel_BuiltIn_Zły 1" xfId="2" xr:uid="{E4B8D05E-95EC-4FD0-BFAD-8B410C809C16}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11880</xdr:colOff>
      <xdr:row>260</xdr:row>
      <xdr:rowOff>0</xdr:rowOff>
    </xdr:from>
    <xdr:to>
      <xdr:col>7</xdr:col>
      <xdr:colOff>11880</xdr:colOff>
      <xdr:row>260</xdr:row>
      <xdr:rowOff>200160</xdr:rowOff>
    </xdr:to>
    <xdr:cxnSp macro="">
      <xdr:nvCxnSpPr>
        <xdr:cNvPr id="2" name="Łącznik prosty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5890680" y="74990160"/>
          <a:ext cx="697680" cy="20052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6</xdr:col>
      <xdr:colOff>0</xdr:colOff>
      <xdr:row>260</xdr:row>
      <xdr:rowOff>11880</xdr:rowOff>
    </xdr:from>
    <xdr:to>
      <xdr:col>7</xdr:col>
      <xdr:colOff>11880</xdr:colOff>
      <xdr:row>260</xdr:row>
      <xdr:rowOff>200160</xdr:rowOff>
    </xdr:to>
    <xdr:cxnSp macro="">
      <xdr:nvCxnSpPr>
        <xdr:cNvPr id="3" name="Łącznik prosty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878800" y="75002040"/>
          <a:ext cx="709560" cy="18864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9</xdr:col>
      <xdr:colOff>0</xdr:colOff>
      <xdr:row>260</xdr:row>
      <xdr:rowOff>0</xdr:rowOff>
    </xdr:from>
    <xdr:to>
      <xdr:col>9</xdr:col>
      <xdr:colOff>1428750</xdr:colOff>
      <xdr:row>261</xdr:row>
      <xdr:rowOff>0</xdr:rowOff>
    </xdr:to>
    <xdr:cxnSp macro="">
      <xdr:nvCxnSpPr>
        <xdr:cNvPr id="4" name="Łącznik prosty 6">
          <a:extLst>
            <a:ext uri="{FF2B5EF4-FFF2-40B4-BE49-F238E27FC236}">
              <a16:creationId xmlns:a16="http://schemas.microsoft.com/office/drawing/2014/main" id="{8E04187D-1193-41DB-8013-4ED7F694912B}"/>
            </a:ext>
          </a:extLst>
        </xdr:cNvPr>
        <xdr:cNvCxnSpPr/>
      </xdr:nvCxnSpPr>
      <xdr:spPr>
        <a:xfrm>
          <a:off x="8582025" y="97231200"/>
          <a:ext cx="1428750" cy="200025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9</xdr:col>
      <xdr:colOff>0</xdr:colOff>
      <xdr:row>260</xdr:row>
      <xdr:rowOff>19050</xdr:rowOff>
    </xdr:from>
    <xdr:to>
      <xdr:col>10</xdr:col>
      <xdr:colOff>0</xdr:colOff>
      <xdr:row>261</xdr:row>
      <xdr:rowOff>135</xdr:rowOff>
    </xdr:to>
    <xdr:cxnSp macro="">
      <xdr:nvCxnSpPr>
        <xdr:cNvPr id="6" name="Łącznik prosty 4">
          <a:extLst>
            <a:ext uri="{FF2B5EF4-FFF2-40B4-BE49-F238E27FC236}">
              <a16:creationId xmlns:a16="http://schemas.microsoft.com/office/drawing/2014/main" id="{378C24CC-288D-4976-B159-AA5A1C6687BF}"/>
            </a:ext>
          </a:extLst>
        </xdr:cNvPr>
        <xdr:cNvCxnSpPr/>
      </xdr:nvCxnSpPr>
      <xdr:spPr>
        <a:xfrm flipV="1">
          <a:off x="8582025" y="97250250"/>
          <a:ext cx="1466850" cy="18111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222</xdr:row>
      <xdr:rowOff>0</xdr:rowOff>
    </xdr:from>
    <xdr:to>
      <xdr:col>6</xdr:col>
      <xdr:colOff>697320</xdr:colOff>
      <xdr:row>223</xdr:row>
      <xdr:rowOff>9360</xdr:rowOff>
    </xdr:to>
    <xdr:cxnSp macro="">
      <xdr:nvCxnSpPr>
        <xdr:cNvPr id="2" name="Łącznik prosty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5830560" y="43748280"/>
          <a:ext cx="697680" cy="2001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6</xdr:col>
      <xdr:colOff>0</xdr:colOff>
      <xdr:row>222</xdr:row>
      <xdr:rowOff>9360</xdr:rowOff>
    </xdr:from>
    <xdr:to>
      <xdr:col>7</xdr:col>
      <xdr:colOff>9360</xdr:colOff>
      <xdr:row>222</xdr:row>
      <xdr:rowOff>190440</xdr:rowOff>
    </xdr:to>
    <xdr:cxnSp macro="">
      <xdr:nvCxnSpPr>
        <xdr:cNvPr id="3" name="Łącznik prosty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5830560" y="43757640"/>
          <a:ext cx="707040" cy="18144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9</xdr:col>
      <xdr:colOff>0</xdr:colOff>
      <xdr:row>222</xdr:row>
      <xdr:rowOff>9525</xdr:rowOff>
    </xdr:from>
    <xdr:to>
      <xdr:col>9</xdr:col>
      <xdr:colOff>1419225</xdr:colOff>
      <xdr:row>222</xdr:row>
      <xdr:rowOff>181080</xdr:rowOff>
    </xdr:to>
    <xdr:cxnSp macro="">
      <xdr:nvCxnSpPr>
        <xdr:cNvPr id="4" name="Łącznik prosty 4">
          <a:extLst>
            <a:ext uri="{FF2B5EF4-FFF2-40B4-BE49-F238E27FC236}">
              <a16:creationId xmlns:a16="http://schemas.microsoft.com/office/drawing/2014/main" id="{68A755ED-25B3-4749-8B6D-D371AED70B13}"/>
            </a:ext>
          </a:extLst>
        </xdr:cNvPr>
        <xdr:cNvCxnSpPr/>
      </xdr:nvCxnSpPr>
      <xdr:spPr>
        <a:xfrm flipV="1">
          <a:off x="8553450" y="77695425"/>
          <a:ext cx="1419225" cy="171555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9</xdr:col>
      <xdr:colOff>0</xdr:colOff>
      <xdr:row>201</xdr:row>
      <xdr:rowOff>0</xdr:rowOff>
    </xdr:from>
    <xdr:to>
      <xdr:col>9</xdr:col>
      <xdr:colOff>1457325</xdr:colOff>
      <xdr:row>223</xdr:row>
      <xdr:rowOff>0</xdr:rowOff>
    </xdr:to>
    <xdr:cxnSp macro="">
      <xdr:nvCxnSpPr>
        <xdr:cNvPr id="6" name="Łącznik prosty 2">
          <a:extLst>
            <a:ext uri="{FF2B5EF4-FFF2-40B4-BE49-F238E27FC236}">
              <a16:creationId xmlns:a16="http://schemas.microsoft.com/office/drawing/2014/main" id="{E37AC9FF-A2DF-4DD9-9F9D-7586265EF475}"/>
            </a:ext>
          </a:extLst>
        </xdr:cNvPr>
        <xdr:cNvCxnSpPr/>
      </xdr:nvCxnSpPr>
      <xdr:spPr>
        <a:xfrm>
          <a:off x="8553450" y="77685900"/>
          <a:ext cx="1457325" cy="19050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5"/>
  <sheetViews>
    <sheetView tabSelected="1" zoomScaleNormal="100" workbookViewId="0">
      <selection activeCell="I3" sqref="I3"/>
    </sheetView>
  </sheetViews>
  <sheetFormatPr defaultColWidth="9" defaultRowHeight="15"/>
  <cols>
    <col min="1" max="1" width="4.25" style="1" customWidth="1"/>
    <col min="2" max="2" width="33.375" style="1" customWidth="1"/>
    <col min="3" max="3" width="6.75" style="1" customWidth="1"/>
    <col min="4" max="4" width="8.125" style="1" customWidth="1"/>
    <col min="5" max="5" width="10.75" style="2" customWidth="1"/>
    <col min="6" max="6" width="13.5" style="2" customWidth="1"/>
    <col min="7" max="7" width="9" style="3"/>
    <col min="8" max="8" width="14.625" style="2" customWidth="1"/>
    <col min="9" max="9" width="12.375" style="2" customWidth="1"/>
    <col min="10" max="10" width="19.25" style="4" customWidth="1"/>
    <col min="11" max="11" width="15" style="1" customWidth="1"/>
    <col min="12" max="16384" width="9" style="1"/>
  </cols>
  <sheetData>
    <row r="1" spans="1:10">
      <c r="I1" s="131" t="s">
        <v>479</v>
      </c>
      <c r="J1" s="131"/>
    </row>
    <row r="2" spans="1:10" ht="15" customHeight="1">
      <c r="I2" s="130" t="s">
        <v>480</v>
      </c>
      <c r="J2" s="130"/>
    </row>
    <row r="5" spans="1:10" ht="15.75">
      <c r="A5" s="132" t="s">
        <v>478</v>
      </c>
      <c r="B5" s="132"/>
      <c r="C5" s="132"/>
      <c r="D5" s="132"/>
      <c r="E5" s="132"/>
      <c r="F5" s="132"/>
      <c r="G5" s="132"/>
      <c r="H5" s="132"/>
      <c r="I5" s="132"/>
      <c r="J5" s="132"/>
    </row>
    <row r="6" spans="1:10" ht="15.75">
      <c r="A6" s="132" t="s">
        <v>213</v>
      </c>
      <c r="B6" s="132"/>
      <c r="C6" s="132"/>
      <c r="D6" s="132"/>
      <c r="E6" s="132"/>
      <c r="F6" s="132"/>
      <c r="G6" s="132"/>
      <c r="H6" s="132"/>
      <c r="I6" s="132"/>
      <c r="J6" s="132"/>
    </row>
    <row r="7" spans="1:10" ht="15" customHeight="1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ht="15" customHeight="1">
      <c r="A8" s="133" t="s">
        <v>202</v>
      </c>
      <c r="B8" s="133" t="s">
        <v>196</v>
      </c>
      <c r="C8" s="133" t="s">
        <v>0</v>
      </c>
      <c r="D8" s="133" t="s">
        <v>1</v>
      </c>
      <c r="E8" s="135" t="s">
        <v>197</v>
      </c>
      <c r="F8" s="135" t="s">
        <v>198</v>
      </c>
      <c r="G8" s="137" t="s">
        <v>199</v>
      </c>
      <c r="H8" s="137"/>
      <c r="I8" s="135" t="s">
        <v>200</v>
      </c>
      <c r="J8" s="133" t="s">
        <v>201</v>
      </c>
    </row>
    <row r="9" spans="1:10" s="4" customFormat="1" ht="34.5" customHeight="1">
      <c r="A9" s="133"/>
      <c r="B9" s="134"/>
      <c r="C9" s="134"/>
      <c r="D9" s="134"/>
      <c r="E9" s="136"/>
      <c r="F9" s="136"/>
      <c r="G9" s="65" t="s">
        <v>2</v>
      </c>
      <c r="H9" s="66" t="s">
        <v>3</v>
      </c>
      <c r="I9" s="136"/>
      <c r="J9" s="133"/>
    </row>
    <row r="10" spans="1:10" ht="30" customHeight="1">
      <c r="A10" s="87">
        <v>1</v>
      </c>
      <c r="B10" s="71" t="s">
        <v>228</v>
      </c>
      <c r="C10" s="67" t="s">
        <v>214</v>
      </c>
      <c r="D10" s="81">
        <v>500</v>
      </c>
      <c r="E10" s="91"/>
      <c r="F10" s="91">
        <f>(E10*D10)</f>
        <v>0</v>
      </c>
      <c r="G10" s="68">
        <v>0.23</v>
      </c>
      <c r="H10" s="91">
        <f t="shared" ref="H10:H73" si="0">(F10*G10)</f>
        <v>0</v>
      </c>
      <c r="I10" s="91">
        <f t="shared" ref="I10:I73" si="1">(F10+H10)</f>
        <v>0</v>
      </c>
      <c r="J10" s="64"/>
    </row>
    <row r="11" spans="1:10" ht="30" customHeight="1">
      <c r="A11" s="87">
        <v>2</v>
      </c>
      <c r="B11" s="72" t="s">
        <v>215</v>
      </c>
      <c r="C11" s="69" t="s">
        <v>216</v>
      </c>
      <c r="D11" s="73">
        <v>0.25</v>
      </c>
      <c r="E11" s="84"/>
      <c r="F11" s="91">
        <f t="shared" ref="F11:F74" si="2">(E11*D11)</f>
        <v>0</v>
      </c>
      <c r="G11" s="70">
        <v>0.08</v>
      </c>
      <c r="H11" s="91">
        <f t="shared" si="0"/>
        <v>0</v>
      </c>
      <c r="I11" s="91">
        <f t="shared" si="1"/>
        <v>0</v>
      </c>
      <c r="J11" s="64"/>
    </row>
    <row r="12" spans="1:10" ht="30" customHeight="1">
      <c r="A12" s="87">
        <v>3</v>
      </c>
      <c r="B12" s="72" t="s">
        <v>217</v>
      </c>
      <c r="C12" s="69" t="s">
        <v>4</v>
      </c>
      <c r="D12" s="73">
        <v>100</v>
      </c>
      <c r="E12" s="84"/>
      <c r="F12" s="91">
        <f t="shared" si="2"/>
        <v>0</v>
      </c>
      <c r="G12" s="70">
        <v>0.23</v>
      </c>
      <c r="H12" s="91">
        <f t="shared" si="0"/>
        <v>0</v>
      </c>
      <c r="I12" s="91">
        <f t="shared" si="1"/>
        <v>0</v>
      </c>
      <c r="J12" s="64"/>
    </row>
    <row r="13" spans="1:10" ht="30" customHeight="1">
      <c r="A13" s="87">
        <v>4</v>
      </c>
      <c r="B13" s="72" t="s">
        <v>218</v>
      </c>
      <c r="C13" s="69" t="s">
        <v>214</v>
      </c>
      <c r="D13" s="73">
        <v>50</v>
      </c>
      <c r="E13" s="84"/>
      <c r="F13" s="91">
        <f t="shared" si="2"/>
        <v>0</v>
      </c>
      <c r="G13" s="70">
        <v>0.23</v>
      </c>
      <c r="H13" s="91">
        <f t="shared" si="0"/>
        <v>0</v>
      </c>
      <c r="I13" s="91">
        <f t="shared" si="1"/>
        <v>0</v>
      </c>
      <c r="J13" s="64"/>
    </row>
    <row r="14" spans="1:10" ht="30" customHeight="1">
      <c r="A14" s="87">
        <v>5</v>
      </c>
      <c r="B14" s="71" t="s">
        <v>219</v>
      </c>
      <c r="C14" s="67" t="s">
        <v>220</v>
      </c>
      <c r="D14" s="81">
        <v>100</v>
      </c>
      <c r="E14" s="91"/>
      <c r="F14" s="91">
        <f t="shared" si="2"/>
        <v>0</v>
      </c>
      <c r="G14" s="68">
        <v>0.23</v>
      </c>
      <c r="H14" s="91">
        <f t="shared" si="0"/>
        <v>0</v>
      </c>
      <c r="I14" s="91">
        <f t="shared" si="1"/>
        <v>0</v>
      </c>
      <c r="J14" s="64"/>
    </row>
    <row r="15" spans="1:10" ht="30" customHeight="1">
      <c r="A15" s="87">
        <v>6</v>
      </c>
      <c r="B15" s="71" t="s">
        <v>229</v>
      </c>
      <c r="C15" s="67" t="s">
        <v>220</v>
      </c>
      <c r="D15" s="81">
        <v>250</v>
      </c>
      <c r="E15" s="91"/>
      <c r="F15" s="91">
        <f t="shared" si="2"/>
        <v>0</v>
      </c>
      <c r="G15" s="68">
        <v>0.23</v>
      </c>
      <c r="H15" s="91">
        <f t="shared" si="0"/>
        <v>0</v>
      </c>
      <c r="I15" s="91">
        <f t="shared" si="1"/>
        <v>0</v>
      </c>
      <c r="J15" s="64"/>
    </row>
    <row r="16" spans="1:10" ht="30" customHeight="1">
      <c r="A16" s="87">
        <v>7</v>
      </c>
      <c r="B16" s="72" t="s">
        <v>221</v>
      </c>
      <c r="C16" s="69" t="s">
        <v>4</v>
      </c>
      <c r="D16" s="73">
        <v>20</v>
      </c>
      <c r="E16" s="84"/>
      <c r="F16" s="91">
        <f t="shared" si="2"/>
        <v>0</v>
      </c>
      <c r="G16" s="70">
        <v>0.23</v>
      </c>
      <c r="H16" s="91">
        <f t="shared" si="0"/>
        <v>0</v>
      </c>
      <c r="I16" s="91">
        <f t="shared" si="1"/>
        <v>0</v>
      </c>
      <c r="J16" s="64"/>
    </row>
    <row r="17" spans="1:10" ht="30" customHeight="1">
      <c r="A17" s="87">
        <v>8</v>
      </c>
      <c r="B17" s="72" t="s">
        <v>468</v>
      </c>
      <c r="C17" s="69" t="s">
        <v>222</v>
      </c>
      <c r="D17" s="73">
        <v>10</v>
      </c>
      <c r="E17" s="84"/>
      <c r="F17" s="91">
        <f t="shared" si="2"/>
        <v>0</v>
      </c>
      <c r="G17" s="70">
        <v>0.23</v>
      </c>
      <c r="H17" s="91">
        <f t="shared" si="0"/>
        <v>0</v>
      </c>
      <c r="I17" s="91">
        <f t="shared" si="1"/>
        <v>0</v>
      </c>
      <c r="J17" s="64"/>
    </row>
    <row r="18" spans="1:10" ht="30" customHeight="1">
      <c r="A18" s="87">
        <v>9</v>
      </c>
      <c r="B18" s="72" t="s">
        <v>469</v>
      </c>
      <c r="C18" s="69" t="s">
        <v>222</v>
      </c>
      <c r="D18" s="73">
        <v>50</v>
      </c>
      <c r="E18" s="84"/>
      <c r="F18" s="91">
        <f t="shared" si="2"/>
        <v>0</v>
      </c>
      <c r="G18" s="70">
        <v>0.23</v>
      </c>
      <c r="H18" s="91">
        <f t="shared" si="0"/>
        <v>0</v>
      </c>
      <c r="I18" s="91">
        <f t="shared" si="1"/>
        <v>0</v>
      </c>
      <c r="J18" s="64"/>
    </row>
    <row r="19" spans="1:10" ht="30" customHeight="1">
      <c r="A19" s="87">
        <v>10</v>
      </c>
      <c r="B19" s="72" t="s">
        <v>223</v>
      </c>
      <c r="C19" s="69" t="s">
        <v>224</v>
      </c>
      <c r="D19" s="73">
        <v>500</v>
      </c>
      <c r="E19" s="84"/>
      <c r="F19" s="91">
        <f t="shared" si="2"/>
        <v>0</v>
      </c>
      <c r="G19" s="70">
        <v>0.23</v>
      </c>
      <c r="H19" s="91">
        <f t="shared" si="0"/>
        <v>0</v>
      </c>
      <c r="I19" s="91">
        <f t="shared" si="1"/>
        <v>0</v>
      </c>
      <c r="J19" s="64"/>
    </row>
    <row r="20" spans="1:10" ht="30" customHeight="1">
      <c r="A20" s="87">
        <v>11</v>
      </c>
      <c r="B20" s="72" t="s">
        <v>225</v>
      </c>
      <c r="C20" s="69" t="s">
        <v>224</v>
      </c>
      <c r="D20" s="73">
        <v>500</v>
      </c>
      <c r="E20" s="84"/>
      <c r="F20" s="91">
        <f t="shared" si="2"/>
        <v>0</v>
      </c>
      <c r="G20" s="70">
        <v>0.23</v>
      </c>
      <c r="H20" s="91">
        <f t="shared" si="0"/>
        <v>0</v>
      </c>
      <c r="I20" s="91">
        <f t="shared" si="1"/>
        <v>0</v>
      </c>
      <c r="J20" s="64"/>
    </row>
    <row r="21" spans="1:10" ht="30" customHeight="1">
      <c r="A21" s="87">
        <v>12</v>
      </c>
      <c r="B21" s="72" t="s">
        <v>226</v>
      </c>
      <c r="C21" s="69" t="s">
        <v>224</v>
      </c>
      <c r="D21" s="73">
        <v>500</v>
      </c>
      <c r="E21" s="84"/>
      <c r="F21" s="91">
        <f t="shared" si="2"/>
        <v>0</v>
      </c>
      <c r="G21" s="70">
        <v>0.23</v>
      </c>
      <c r="H21" s="91">
        <f t="shared" si="0"/>
        <v>0</v>
      </c>
      <c r="I21" s="91">
        <f t="shared" si="1"/>
        <v>0</v>
      </c>
      <c r="J21" s="64"/>
    </row>
    <row r="22" spans="1:10" ht="45" customHeight="1">
      <c r="A22" s="87">
        <v>13</v>
      </c>
      <c r="B22" s="71" t="s">
        <v>227</v>
      </c>
      <c r="C22" s="67" t="s">
        <v>4</v>
      </c>
      <c r="D22" s="81">
        <v>3</v>
      </c>
      <c r="E22" s="91"/>
      <c r="F22" s="91">
        <f t="shared" si="2"/>
        <v>0</v>
      </c>
      <c r="G22" s="68">
        <v>0.23</v>
      </c>
      <c r="H22" s="91">
        <f t="shared" si="0"/>
        <v>0</v>
      </c>
      <c r="I22" s="91">
        <f t="shared" si="1"/>
        <v>0</v>
      </c>
      <c r="J22" s="64"/>
    </row>
    <row r="23" spans="1:10" ht="30" customHeight="1">
      <c r="A23" s="87">
        <v>14</v>
      </c>
      <c r="B23" s="72" t="s">
        <v>230</v>
      </c>
      <c r="C23" s="69" t="s">
        <v>214</v>
      </c>
      <c r="D23" s="73">
        <v>50</v>
      </c>
      <c r="E23" s="84"/>
      <c r="F23" s="91">
        <f t="shared" si="2"/>
        <v>0</v>
      </c>
      <c r="G23" s="70">
        <v>0.23</v>
      </c>
      <c r="H23" s="91">
        <f t="shared" si="0"/>
        <v>0</v>
      </c>
      <c r="I23" s="91">
        <f t="shared" si="1"/>
        <v>0</v>
      </c>
      <c r="J23" s="64"/>
    </row>
    <row r="24" spans="1:10" ht="30" customHeight="1">
      <c r="A24" s="88">
        <v>15</v>
      </c>
      <c r="B24" s="43" t="s">
        <v>231</v>
      </c>
      <c r="C24" s="41" t="s">
        <v>224</v>
      </c>
      <c r="D24" s="82">
        <v>150</v>
      </c>
      <c r="E24" s="83"/>
      <c r="F24" s="91">
        <f t="shared" si="2"/>
        <v>0</v>
      </c>
      <c r="G24" s="42">
        <v>0.23</v>
      </c>
      <c r="H24" s="91">
        <f t="shared" si="0"/>
        <v>0</v>
      </c>
      <c r="I24" s="91">
        <f t="shared" si="1"/>
        <v>0</v>
      </c>
      <c r="J24" s="61"/>
    </row>
    <row r="25" spans="1:10" ht="105" customHeight="1">
      <c r="A25" s="88">
        <v>16</v>
      </c>
      <c r="B25" s="43" t="s">
        <v>232</v>
      </c>
      <c r="C25" s="41" t="s">
        <v>214</v>
      </c>
      <c r="D25" s="82">
        <v>50</v>
      </c>
      <c r="E25" s="83"/>
      <c r="F25" s="91">
        <f t="shared" si="2"/>
        <v>0</v>
      </c>
      <c r="G25" s="42">
        <v>0.23</v>
      </c>
      <c r="H25" s="91">
        <f t="shared" si="0"/>
        <v>0</v>
      </c>
      <c r="I25" s="91">
        <f t="shared" si="1"/>
        <v>0</v>
      </c>
      <c r="J25" s="61"/>
    </row>
    <row r="26" spans="1:10" ht="30" customHeight="1">
      <c r="A26" s="88">
        <v>17</v>
      </c>
      <c r="B26" s="43" t="s">
        <v>233</v>
      </c>
      <c r="C26" s="41" t="s">
        <v>214</v>
      </c>
      <c r="D26" s="82">
        <v>50</v>
      </c>
      <c r="E26" s="83"/>
      <c r="F26" s="91">
        <f t="shared" si="2"/>
        <v>0</v>
      </c>
      <c r="G26" s="42">
        <v>0.23</v>
      </c>
      <c r="H26" s="91">
        <f t="shared" si="0"/>
        <v>0</v>
      </c>
      <c r="I26" s="91">
        <f t="shared" si="1"/>
        <v>0</v>
      </c>
      <c r="J26" s="61"/>
    </row>
    <row r="27" spans="1:10" ht="30" customHeight="1">
      <c r="A27" s="88">
        <v>18</v>
      </c>
      <c r="B27" s="43" t="s">
        <v>234</v>
      </c>
      <c r="C27" s="41" t="s">
        <v>214</v>
      </c>
      <c r="D27" s="82">
        <v>200</v>
      </c>
      <c r="E27" s="83"/>
      <c r="F27" s="91">
        <f t="shared" si="2"/>
        <v>0</v>
      </c>
      <c r="G27" s="42">
        <v>0.23</v>
      </c>
      <c r="H27" s="91">
        <f t="shared" si="0"/>
        <v>0</v>
      </c>
      <c r="I27" s="91">
        <f t="shared" si="1"/>
        <v>0</v>
      </c>
      <c r="J27" s="61"/>
    </row>
    <row r="28" spans="1:10" ht="30" customHeight="1">
      <c r="A28" s="88">
        <v>19</v>
      </c>
      <c r="B28" s="43" t="s">
        <v>235</v>
      </c>
      <c r="C28" s="41" t="s">
        <v>214</v>
      </c>
      <c r="D28" s="82">
        <v>150</v>
      </c>
      <c r="E28" s="83"/>
      <c r="F28" s="91">
        <f t="shared" si="2"/>
        <v>0</v>
      </c>
      <c r="G28" s="42">
        <v>0.23</v>
      </c>
      <c r="H28" s="91">
        <f t="shared" si="0"/>
        <v>0</v>
      </c>
      <c r="I28" s="91">
        <f t="shared" si="1"/>
        <v>0</v>
      </c>
      <c r="J28" s="61"/>
    </row>
    <row r="29" spans="1:10" ht="30" customHeight="1">
      <c r="A29" s="88">
        <v>20</v>
      </c>
      <c r="B29" s="43" t="s">
        <v>236</v>
      </c>
      <c r="C29" s="41" t="s">
        <v>214</v>
      </c>
      <c r="D29" s="82">
        <v>400</v>
      </c>
      <c r="E29" s="83"/>
      <c r="F29" s="91">
        <f t="shared" si="2"/>
        <v>0</v>
      </c>
      <c r="G29" s="42">
        <v>0.23</v>
      </c>
      <c r="H29" s="91">
        <f t="shared" si="0"/>
        <v>0</v>
      </c>
      <c r="I29" s="91">
        <f t="shared" si="1"/>
        <v>0</v>
      </c>
      <c r="J29" s="61"/>
    </row>
    <row r="30" spans="1:10" ht="30" customHeight="1">
      <c r="A30" s="88">
        <v>21</v>
      </c>
      <c r="B30" s="43" t="s">
        <v>237</v>
      </c>
      <c r="C30" s="41" t="s">
        <v>214</v>
      </c>
      <c r="D30" s="82">
        <v>300</v>
      </c>
      <c r="E30" s="83"/>
      <c r="F30" s="91">
        <f t="shared" si="2"/>
        <v>0</v>
      </c>
      <c r="G30" s="42">
        <v>0.23</v>
      </c>
      <c r="H30" s="91">
        <f t="shared" si="0"/>
        <v>0</v>
      </c>
      <c r="I30" s="91">
        <f t="shared" si="1"/>
        <v>0</v>
      </c>
      <c r="J30" s="61"/>
    </row>
    <row r="31" spans="1:10" ht="30" customHeight="1">
      <c r="A31" s="88">
        <v>22</v>
      </c>
      <c r="B31" s="43" t="s">
        <v>238</v>
      </c>
      <c r="C31" s="41" t="s">
        <v>214</v>
      </c>
      <c r="D31" s="82">
        <v>300</v>
      </c>
      <c r="E31" s="83"/>
      <c r="F31" s="91">
        <f t="shared" si="2"/>
        <v>0</v>
      </c>
      <c r="G31" s="42">
        <v>0.23</v>
      </c>
      <c r="H31" s="91">
        <f t="shared" si="0"/>
        <v>0</v>
      </c>
      <c r="I31" s="91">
        <f t="shared" si="1"/>
        <v>0</v>
      </c>
      <c r="J31" s="61"/>
    </row>
    <row r="32" spans="1:10" ht="30" customHeight="1">
      <c r="A32" s="88">
        <v>23</v>
      </c>
      <c r="B32" s="43" t="s">
        <v>239</v>
      </c>
      <c r="C32" s="41" t="s">
        <v>214</v>
      </c>
      <c r="D32" s="82">
        <v>500</v>
      </c>
      <c r="E32" s="83"/>
      <c r="F32" s="91">
        <f t="shared" si="2"/>
        <v>0</v>
      </c>
      <c r="G32" s="42">
        <v>0.23</v>
      </c>
      <c r="H32" s="91">
        <f t="shared" si="0"/>
        <v>0</v>
      </c>
      <c r="I32" s="91">
        <f t="shared" si="1"/>
        <v>0</v>
      </c>
      <c r="J32" s="61"/>
    </row>
    <row r="33" spans="1:10" ht="30" customHeight="1">
      <c r="A33" s="88">
        <v>24</v>
      </c>
      <c r="B33" s="43" t="s">
        <v>240</v>
      </c>
      <c r="C33" s="41" t="s">
        <v>214</v>
      </c>
      <c r="D33" s="82">
        <v>300</v>
      </c>
      <c r="E33" s="83"/>
      <c r="F33" s="91">
        <f t="shared" si="2"/>
        <v>0</v>
      </c>
      <c r="G33" s="42">
        <v>0.23</v>
      </c>
      <c r="H33" s="91">
        <f t="shared" si="0"/>
        <v>0</v>
      </c>
      <c r="I33" s="91">
        <f t="shared" si="1"/>
        <v>0</v>
      </c>
      <c r="J33" s="61"/>
    </row>
    <row r="34" spans="1:10" ht="30" customHeight="1">
      <c r="A34" s="88">
        <v>25</v>
      </c>
      <c r="B34" s="43" t="s">
        <v>241</v>
      </c>
      <c r="C34" s="41" t="s">
        <v>214</v>
      </c>
      <c r="D34" s="82">
        <v>300</v>
      </c>
      <c r="E34" s="83"/>
      <c r="F34" s="91">
        <f t="shared" si="2"/>
        <v>0</v>
      </c>
      <c r="G34" s="42">
        <v>0.23</v>
      </c>
      <c r="H34" s="91">
        <f t="shared" si="0"/>
        <v>0</v>
      </c>
      <c r="I34" s="91">
        <f t="shared" si="1"/>
        <v>0</v>
      </c>
      <c r="J34" s="61"/>
    </row>
    <row r="35" spans="1:10" ht="30" customHeight="1">
      <c r="A35" s="88">
        <v>26</v>
      </c>
      <c r="B35" s="43" t="s">
        <v>242</v>
      </c>
      <c r="C35" s="41" t="s">
        <v>214</v>
      </c>
      <c r="D35" s="82">
        <v>1000</v>
      </c>
      <c r="E35" s="83"/>
      <c r="F35" s="91">
        <f t="shared" si="2"/>
        <v>0</v>
      </c>
      <c r="G35" s="42">
        <v>0.23</v>
      </c>
      <c r="H35" s="91">
        <f t="shared" si="0"/>
        <v>0</v>
      </c>
      <c r="I35" s="91">
        <f t="shared" si="1"/>
        <v>0</v>
      </c>
      <c r="J35" s="61"/>
    </row>
    <row r="36" spans="1:10" ht="30" customHeight="1">
      <c r="A36" s="88">
        <v>27</v>
      </c>
      <c r="B36" s="43" t="s">
        <v>243</v>
      </c>
      <c r="C36" s="41" t="s">
        <v>214</v>
      </c>
      <c r="D36" s="82">
        <v>300</v>
      </c>
      <c r="E36" s="83"/>
      <c r="F36" s="91">
        <f t="shared" si="2"/>
        <v>0</v>
      </c>
      <c r="G36" s="42">
        <v>0.23</v>
      </c>
      <c r="H36" s="91">
        <f t="shared" si="0"/>
        <v>0</v>
      </c>
      <c r="I36" s="91">
        <f t="shared" si="1"/>
        <v>0</v>
      </c>
      <c r="J36" s="61"/>
    </row>
    <row r="37" spans="1:10" ht="30" customHeight="1">
      <c r="A37" s="88">
        <v>28</v>
      </c>
      <c r="B37" s="43" t="s">
        <v>244</v>
      </c>
      <c r="C37" s="41" t="s">
        <v>4</v>
      </c>
      <c r="D37" s="82">
        <v>20</v>
      </c>
      <c r="E37" s="83"/>
      <c r="F37" s="91">
        <f t="shared" si="2"/>
        <v>0</v>
      </c>
      <c r="G37" s="42">
        <v>0.23</v>
      </c>
      <c r="H37" s="91">
        <f t="shared" si="0"/>
        <v>0</v>
      </c>
      <c r="I37" s="91">
        <f t="shared" si="1"/>
        <v>0</v>
      </c>
      <c r="J37" s="61"/>
    </row>
    <row r="38" spans="1:10" ht="30" customHeight="1">
      <c r="A38" s="89">
        <v>29</v>
      </c>
      <c r="B38" s="43" t="s">
        <v>245</v>
      </c>
      <c r="C38" s="41" t="s">
        <v>4</v>
      </c>
      <c r="D38" s="82">
        <v>40</v>
      </c>
      <c r="E38" s="83"/>
      <c r="F38" s="91">
        <f t="shared" si="2"/>
        <v>0</v>
      </c>
      <c r="G38" s="42">
        <v>0.23</v>
      </c>
      <c r="H38" s="91">
        <f t="shared" si="0"/>
        <v>0</v>
      </c>
      <c r="I38" s="91">
        <f t="shared" si="1"/>
        <v>0</v>
      </c>
      <c r="J38" s="61"/>
    </row>
    <row r="39" spans="1:10" ht="30" customHeight="1">
      <c r="A39" s="89">
        <v>30</v>
      </c>
      <c r="B39" s="43" t="s">
        <v>246</v>
      </c>
      <c r="C39" s="41" t="s">
        <v>4</v>
      </c>
      <c r="D39" s="82">
        <v>50</v>
      </c>
      <c r="E39" s="83"/>
      <c r="F39" s="91">
        <f t="shared" si="2"/>
        <v>0</v>
      </c>
      <c r="G39" s="42">
        <v>0.23</v>
      </c>
      <c r="H39" s="91">
        <f t="shared" si="0"/>
        <v>0</v>
      </c>
      <c r="I39" s="91">
        <f t="shared" si="1"/>
        <v>0</v>
      </c>
      <c r="J39" s="61"/>
    </row>
    <row r="40" spans="1:10" ht="30" customHeight="1">
      <c r="A40" s="89">
        <v>31</v>
      </c>
      <c r="B40" s="43" t="s">
        <v>247</v>
      </c>
      <c r="C40" s="41" t="s">
        <v>4</v>
      </c>
      <c r="D40" s="82">
        <v>30</v>
      </c>
      <c r="E40" s="83"/>
      <c r="F40" s="91">
        <f t="shared" si="2"/>
        <v>0</v>
      </c>
      <c r="G40" s="42">
        <v>0.23</v>
      </c>
      <c r="H40" s="91">
        <f t="shared" si="0"/>
        <v>0</v>
      </c>
      <c r="I40" s="91">
        <f t="shared" si="1"/>
        <v>0</v>
      </c>
      <c r="J40" s="61"/>
    </row>
    <row r="41" spans="1:10" ht="30" customHeight="1">
      <c r="A41" s="89">
        <v>32</v>
      </c>
      <c r="B41" s="43" t="s">
        <v>248</v>
      </c>
      <c r="C41" s="41" t="s">
        <v>4</v>
      </c>
      <c r="D41" s="82">
        <v>40</v>
      </c>
      <c r="E41" s="83"/>
      <c r="F41" s="91">
        <f t="shared" si="2"/>
        <v>0</v>
      </c>
      <c r="G41" s="42">
        <v>0.23</v>
      </c>
      <c r="H41" s="91">
        <f t="shared" si="0"/>
        <v>0</v>
      </c>
      <c r="I41" s="91">
        <f t="shared" si="1"/>
        <v>0</v>
      </c>
      <c r="J41" s="61"/>
    </row>
    <row r="42" spans="1:10" ht="30" customHeight="1">
      <c r="A42" s="89">
        <v>33</v>
      </c>
      <c r="B42" s="43" t="s">
        <v>249</v>
      </c>
      <c r="C42" s="41" t="s">
        <v>4</v>
      </c>
      <c r="D42" s="82">
        <v>40</v>
      </c>
      <c r="E42" s="83"/>
      <c r="F42" s="91">
        <f t="shared" si="2"/>
        <v>0</v>
      </c>
      <c r="G42" s="42">
        <v>0.23</v>
      </c>
      <c r="H42" s="91">
        <f t="shared" si="0"/>
        <v>0</v>
      </c>
      <c r="I42" s="91">
        <f t="shared" si="1"/>
        <v>0</v>
      </c>
      <c r="J42" s="61"/>
    </row>
    <row r="43" spans="1:10" ht="30" customHeight="1">
      <c r="A43" s="89">
        <v>34</v>
      </c>
      <c r="B43" s="43" t="s">
        <v>250</v>
      </c>
      <c r="C43" s="41" t="s">
        <v>224</v>
      </c>
      <c r="D43" s="82">
        <v>30</v>
      </c>
      <c r="E43" s="83"/>
      <c r="F43" s="91">
        <f t="shared" si="2"/>
        <v>0</v>
      </c>
      <c r="G43" s="42">
        <v>0.23</v>
      </c>
      <c r="H43" s="91">
        <f t="shared" si="0"/>
        <v>0</v>
      </c>
      <c r="I43" s="91">
        <f t="shared" si="1"/>
        <v>0</v>
      </c>
      <c r="J43" s="61"/>
    </row>
    <row r="44" spans="1:10" ht="30" customHeight="1">
      <c r="A44" s="89">
        <v>35</v>
      </c>
      <c r="B44" s="43" t="s">
        <v>251</v>
      </c>
      <c r="C44" s="41" t="s">
        <v>214</v>
      </c>
      <c r="D44" s="82">
        <v>10</v>
      </c>
      <c r="E44" s="83"/>
      <c r="F44" s="91">
        <f t="shared" si="2"/>
        <v>0</v>
      </c>
      <c r="G44" s="42">
        <v>0.23</v>
      </c>
      <c r="H44" s="91">
        <f t="shared" si="0"/>
        <v>0</v>
      </c>
      <c r="I44" s="91">
        <f t="shared" si="1"/>
        <v>0</v>
      </c>
      <c r="J44" s="61"/>
    </row>
    <row r="45" spans="1:10" ht="30" customHeight="1">
      <c r="A45" s="89">
        <v>36</v>
      </c>
      <c r="B45" s="43" t="s">
        <v>252</v>
      </c>
      <c r="C45" s="41" t="s">
        <v>224</v>
      </c>
      <c r="D45" s="82">
        <v>50</v>
      </c>
      <c r="E45" s="83"/>
      <c r="F45" s="91">
        <f t="shared" si="2"/>
        <v>0</v>
      </c>
      <c r="G45" s="42">
        <v>0.23</v>
      </c>
      <c r="H45" s="91">
        <f t="shared" si="0"/>
        <v>0</v>
      </c>
      <c r="I45" s="91">
        <f t="shared" si="1"/>
        <v>0</v>
      </c>
      <c r="J45" s="61"/>
    </row>
    <row r="46" spans="1:10" ht="60" customHeight="1">
      <c r="A46" s="89">
        <v>37</v>
      </c>
      <c r="B46" s="43" t="s">
        <v>253</v>
      </c>
      <c r="C46" s="41" t="s">
        <v>214</v>
      </c>
      <c r="D46" s="82">
        <v>5</v>
      </c>
      <c r="E46" s="83"/>
      <c r="F46" s="91">
        <f t="shared" si="2"/>
        <v>0</v>
      </c>
      <c r="G46" s="42">
        <v>0.23</v>
      </c>
      <c r="H46" s="91">
        <f t="shared" si="0"/>
        <v>0</v>
      </c>
      <c r="I46" s="91">
        <f t="shared" si="1"/>
        <v>0</v>
      </c>
      <c r="J46" s="61"/>
    </row>
    <row r="47" spans="1:10" ht="90" customHeight="1">
      <c r="A47" s="89">
        <v>38</v>
      </c>
      <c r="B47" s="43" t="s">
        <v>254</v>
      </c>
      <c r="C47" s="41" t="s">
        <v>214</v>
      </c>
      <c r="D47" s="82">
        <v>5</v>
      </c>
      <c r="E47" s="83"/>
      <c r="F47" s="91">
        <f t="shared" si="2"/>
        <v>0</v>
      </c>
      <c r="G47" s="42">
        <v>0.23</v>
      </c>
      <c r="H47" s="91">
        <f t="shared" si="0"/>
        <v>0</v>
      </c>
      <c r="I47" s="91">
        <f t="shared" si="1"/>
        <v>0</v>
      </c>
      <c r="J47" s="61"/>
    </row>
    <row r="48" spans="1:10" ht="30" customHeight="1">
      <c r="A48" s="89">
        <v>39</v>
      </c>
      <c r="B48" s="43" t="s">
        <v>255</v>
      </c>
      <c r="C48" s="41" t="s">
        <v>220</v>
      </c>
      <c r="D48" s="82">
        <v>300</v>
      </c>
      <c r="E48" s="83"/>
      <c r="F48" s="91">
        <f t="shared" si="2"/>
        <v>0</v>
      </c>
      <c r="G48" s="42">
        <v>0.23</v>
      </c>
      <c r="H48" s="91">
        <f t="shared" si="0"/>
        <v>0</v>
      </c>
      <c r="I48" s="91">
        <f t="shared" si="1"/>
        <v>0</v>
      </c>
      <c r="J48" s="61"/>
    </row>
    <row r="49" spans="1:10" ht="30" customHeight="1">
      <c r="A49" s="89">
        <v>40</v>
      </c>
      <c r="B49" s="43" t="s">
        <v>256</v>
      </c>
      <c r="C49" s="41" t="s">
        <v>220</v>
      </c>
      <c r="D49" s="82">
        <v>50</v>
      </c>
      <c r="E49" s="83"/>
      <c r="F49" s="91">
        <f t="shared" si="2"/>
        <v>0</v>
      </c>
      <c r="G49" s="42">
        <v>0.23</v>
      </c>
      <c r="H49" s="91">
        <f t="shared" si="0"/>
        <v>0</v>
      </c>
      <c r="I49" s="91">
        <f t="shared" si="1"/>
        <v>0</v>
      </c>
      <c r="J49" s="61"/>
    </row>
    <row r="50" spans="1:10" ht="30" customHeight="1">
      <c r="A50" s="89">
        <v>41</v>
      </c>
      <c r="B50" s="43" t="s">
        <v>257</v>
      </c>
      <c r="C50" s="41" t="s">
        <v>220</v>
      </c>
      <c r="D50" s="82">
        <v>1000</v>
      </c>
      <c r="E50" s="83"/>
      <c r="F50" s="91">
        <f t="shared" si="2"/>
        <v>0</v>
      </c>
      <c r="G50" s="42">
        <v>0.23</v>
      </c>
      <c r="H50" s="91">
        <f t="shared" si="0"/>
        <v>0</v>
      </c>
      <c r="I50" s="91">
        <f t="shared" si="1"/>
        <v>0</v>
      </c>
      <c r="J50" s="61"/>
    </row>
    <row r="51" spans="1:10" ht="30" customHeight="1">
      <c r="A51" s="88">
        <v>42</v>
      </c>
      <c r="B51" s="76" t="s">
        <v>258</v>
      </c>
      <c r="C51" s="69" t="s">
        <v>220</v>
      </c>
      <c r="D51" s="73">
        <v>1500</v>
      </c>
      <c r="E51" s="84"/>
      <c r="F51" s="91">
        <f t="shared" si="2"/>
        <v>0</v>
      </c>
      <c r="G51" s="70">
        <v>0.23</v>
      </c>
      <c r="H51" s="91">
        <f t="shared" si="0"/>
        <v>0</v>
      </c>
      <c r="I51" s="91">
        <f t="shared" si="1"/>
        <v>0</v>
      </c>
      <c r="J51" s="61"/>
    </row>
    <row r="52" spans="1:10" ht="30" customHeight="1">
      <c r="A52" s="88">
        <v>43</v>
      </c>
      <c r="B52" s="77" t="s">
        <v>259</v>
      </c>
      <c r="C52" s="69" t="s">
        <v>220</v>
      </c>
      <c r="D52" s="73">
        <v>300</v>
      </c>
      <c r="E52" s="84"/>
      <c r="F52" s="91">
        <f t="shared" si="2"/>
        <v>0</v>
      </c>
      <c r="G52" s="70">
        <v>0.23</v>
      </c>
      <c r="H52" s="91">
        <f t="shared" si="0"/>
        <v>0</v>
      </c>
      <c r="I52" s="91">
        <f t="shared" si="1"/>
        <v>0</v>
      </c>
      <c r="J52" s="61"/>
    </row>
    <row r="53" spans="1:10" ht="30" customHeight="1">
      <c r="A53" s="88">
        <v>44</v>
      </c>
      <c r="B53" s="78" t="s">
        <v>266</v>
      </c>
      <c r="C53" s="79" t="s">
        <v>220</v>
      </c>
      <c r="D53" s="85">
        <v>30</v>
      </c>
      <c r="E53" s="86"/>
      <c r="F53" s="91">
        <f t="shared" si="2"/>
        <v>0</v>
      </c>
      <c r="G53" s="80">
        <v>0.23</v>
      </c>
      <c r="H53" s="91">
        <f t="shared" si="0"/>
        <v>0</v>
      </c>
      <c r="I53" s="91">
        <f t="shared" si="1"/>
        <v>0</v>
      </c>
      <c r="J53" s="61"/>
    </row>
    <row r="54" spans="1:10" ht="30" customHeight="1">
      <c r="A54" s="88">
        <v>45</v>
      </c>
      <c r="B54" s="77" t="s">
        <v>260</v>
      </c>
      <c r="C54" s="69" t="s">
        <v>220</v>
      </c>
      <c r="D54" s="73">
        <v>30</v>
      </c>
      <c r="E54" s="84"/>
      <c r="F54" s="91">
        <f t="shared" si="2"/>
        <v>0</v>
      </c>
      <c r="G54" s="70">
        <v>0.23</v>
      </c>
      <c r="H54" s="91">
        <f t="shared" si="0"/>
        <v>0</v>
      </c>
      <c r="I54" s="91">
        <f t="shared" si="1"/>
        <v>0</v>
      </c>
      <c r="J54" s="61"/>
    </row>
    <row r="55" spans="1:10" ht="30" customHeight="1">
      <c r="A55" s="88">
        <v>46</v>
      </c>
      <c r="B55" s="77" t="s">
        <v>261</v>
      </c>
      <c r="C55" s="69" t="s">
        <v>220</v>
      </c>
      <c r="D55" s="73">
        <v>30</v>
      </c>
      <c r="E55" s="84"/>
      <c r="F55" s="91">
        <f t="shared" si="2"/>
        <v>0</v>
      </c>
      <c r="G55" s="70">
        <v>0.23</v>
      </c>
      <c r="H55" s="91">
        <f t="shared" si="0"/>
        <v>0</v>
      </c>
      <c r="I55" s="91">
        <f t="shared" si="1"/>
        <v>0</v>
      </c>
      <c r="J55" s="61"/>
    </row>
    <row r="56" spans="1:10" ht="30" customHeight="1">
      <c r="A56" s="88">
        <v>47</v>
      </c>
      <c r="B56" s="77" t="s">
        <v>262</v>
      </c>
      <c r="C56" s="69" t="s">
        <v>220</v>
      </c>
      <c r="D56" s="73">
        <v>30</v>
      </c>
      <c r="E56" s="84"/>
      <c r="F56" s="91">
        <f t="shared" si="2"/>
        <v>0</v>
      </c>
      <c r="G56" s="70">
        <v>0.23</v>
      </c>
      <c r="H56" s="91">
        <f t="shared" si="0"/>
        <v>0</v>
      </c>
      <c r="I56" s="91">
        <f t="shared" si="1"/>
        <v>0</v>
      </c>
      <c r="J56" s="61"/>
    </row>
    <row r="57" spans="1:10" ht="30" customHeight="1">
      <c r="A57" s="88">
        <v>48</v>
      </c>
      <c r="B57" s="78" t="s">
        <v>267</v>
      </c>
      <c r="C57" s="79" t="s">
        <v>220</v>
      </c>
      <c r="D57" s="85">
        <v>50</v>
      </c>
      <c r="E57" s="86"/>
      <c r="F57" s="91">
        <f t="shared" si="2"/>
        <v>0</v>
      </c>
      <c r="G57" s="80">
        <v>0.23</v>
      </c>
      <c r="H57" s="91">
        <f t="shared" si="0"/>
        <v>0</v>
      </c>
      <c r="I57" s="91">
        <f t="shared" si="1"/>
        <v>0</v>
      </c>
      <c r="J57" s="61"/>
    </row>
    <row r="58" spans="1:10" ht="30" customHeight="1">
      <c r="A58" s="88">
        <v>49</v>
      </c>
      <c r="B58" s="77" t="s">
        <v>263</v>
      </c>
      <c r="C58" s="69" t="s">
        <v>220</v>
      </c>
      <c r="D58" s="73">
        <v>5</v>
      </c>
      <c r="E58" s="84"/>
      <c r="F58" s="91">
        <f t="shared" si="2"/>
        <v>0</v>
      </c>
      <c r="G58" s="70">
        <v>0.23</v>
      </c>
      <c r="H58" s="91">
        <f t="shared" si="0"/>
        <v>0</v>
      </c>
      <c r="I58" s="91">
        <f t="shared" si="1"/>
        <v>0</v>
      </c>
      <c r="J58" s="61"/>
    </row>
    <row r="59" spans="1:10" ht="30" customHeight="1">
      <c r="A59" s="88">
        <v>50</v>
      </c>
      <c r="B59" s="77" t="s">
        <v>264</v>
      </c>
      <c r="C59" s="69" t="s">
        <v>220</v>
      </c>
      <c r="D59" s="73">
        <v>5</v>
      </c>
      <c r="E59" s="84"/>
      <c r="F59" s="91">
        <f t="shared" si="2"/>
        <v>0</v>
      </c>
      <c r="G59" s="70">
        <v>0.23</v>
      </c>
      <c r="H59" s="91">
        <f t="shared" si="0"/>
        <v>0</v>
      </c>
      <c r="I59" s="91">
        <f t="shared" si="1"/>
        <v>0</v>
      </c>
      <c r="J59" s="61"/>
    </row>
    <row r="60" spans="1:10" ht="30" customHeight="1">
      <c r="A60" s="88">
        <v>51</v>
      </c>
      <c r="B60" s="77" t="s">
        <v>265</v>
      </c>
      <c r="C60" s="69" t="s">
        <v>220</v>
      </c>
      <c r="D60" s="73">
        <v>5</v>
      </c>
      <c r="E60" s="84"/>
      <c r="F60" s="91">
        <f t="shared" si="2"/>
        <v>0</v>
      </c>
      <c r="G60" s="70">
        <v>0.23</v>
      </c>
      <c r="H60" s="91">
        <f t="shared" si="0"/>
        <v>0</v>
      </c>
      <c r="I60" s="91">
        <f t="shared" si="1"/>
        <v>0</v>
      </c>
      <c r="J60" s="61"/>
    </row>
    <row r="61" spans="1:10" ht="30" customHeight="1">
      <c r="A61" s="88">
        <v>52</v>
      </c>
      <c r="B61" s="78" t="s">
        <v>268</v>
      </c>
      <c r="C61" s="79" t="s">
        <v>220</v>
      </c>
      <c r="D61" s="85">
        <v>15</v>
      </c>
      <c r="E61" s="86"/>
      <c r="F61" s="91">
        <f t="shared" si="2"/>
        <v>0</v>
      </c>
      <c r="G61" s="80">
        <v>0.23</v>
      </c>
      <c r="H61" s="91">
        <f t="shared" si="0"/>
        <v>0</v>
      </c>
      <c r="I61" s="91">
        <f t="shared" si="1"/>
        <v>0</v>
      </c>
      <c r="J61" s="61"/>
    </row>
    <row r="62" spans="1:10" ht="30" customHeight="1">
      <c r="A62" s="88">
        <v>53</v>
      </c>
      <c r="B62" s="77" t="s">
        <v>269</v>
      </c>
      <c r="C62" s="69" t="s">
        <v>220</v>
      </c>
      <c r="D62" s="73">
        <v>20</v>
      </c>
      <c r="E62" s="84"/>
      <c r="F62" s="91">
        <f t="shared" si="2"/>
        <v>0</v>
      </c>
      <c r="G62" s="70">
        <v>0.23</v>
      </c>
      <c r="H62" s="91">
        <f t="shared" si="0"/>
        <v>0</v>
      </c>
      <c r="I62" s="91">
        <f t="shared" si="1"/>
        <v>0</v>
      </c>
      <c r="J62" s="61"/>
    </row>
    <row r="63" spans="1:10" ht="30" customHeight="1">
      <c r="A63" s="88">
        <v>54</v>
      </c>
      <c r="B63" s="77" t="s">
        <v>270</v>
      </c>
      <c r="C63" s="69" t="s">
        <v>220</v>
      </c>
      <c r="D63" s="73">
        <v>5</v>
      </c>
      <c r="E63" s="84"/>
      <c r="F63" s="91">
        <f t="shared" si="2"/>
        <v>0</v>
      </c>
      <c r="G63" s="70">
        <v>0.23</v>
      </c>
      <c r="H63" s="91">
        <f t="shared" si="0"/>
        <v>0</v>
      </c>
      <c r="I63" s="91">
        <f t="shared" si="1"/>
        <v>0</v>
      </c>
      <c r="J63" s="61"/>
    </row>
    <row r="64" spans="1:10" ht="30" customHeight="1">
      <c r="A64" s="88">
        <v>55</v>
      </c>
      <c r="B64" s="77" t="s">
        <v>271</v>
      </c>
      <c r="C64" s="69" t="s">
        <v>220</v>
      </c>
      <c r="D64" s="73">
        <v>5</v>
      </c>
      <c r="E64" s="84"/>
      <c r="F64" s="91">
        <f t="shared" si="2"/>
        <v>0</v>
      </c>
      <c r="G64" s="70">
        <v>0.23</v>
      </c>
      <c r="H64" s="91">
        <f t="shared" si="0"/>
        <v>0</v>
      </c>
      <c r="I64" s="91">
        <f t="shared" si="1"/>
        <v>0</v>
      </c>
      <c r="J64" s="61"/>
    </row>
    <row r="65" spans="1:10" ht="30" customHeight="1">
      <c r="A65" s="88">
        <v>56</v>
      </c>
      <c r="B65" s="77" t="s">
        <v>272</v>
      </c>
      <c r="C65" s="69" t="s">
        <v>273</v>
      </c>
      <c r="D65" s="73">
        <v>30</v>
      </c>
      <c r="E65" s="84"/>
      <c r="F65" s="91">
        <f t="shared" si="2"/>
        <v>0</v>
      </c>
      <c r="G65" s="70">
        <v>0.23</v>
      </c>
      <c r="H65" s="91">
        <f t="shared" si="0"/>
        <v>0</v>
      </c>
      <c r="I65" s="91">
        <f t="shared" si="1"/>
        <v>0</v>
      </c>
      <c r="J65" s="61"/>
    </row>
    <row r="66" spans="1:10" ht="30" customHeight="1">
      <c r="A66" s="88">
        <v>57</v>
      </c>
      <c r="B66" s="77" t="s">
        <v>274</v>
      </c>
      <c r="C66" s="69" t="s">
        <v>214</v>
      </c>
      <c r="D66" s="73">
        <v>30</v>
      </c>
      <c r="E66" s="84"/>
      <c r="F66" s="91">
        <f t="shared" si="2"/>
        <v>0</v>
      </c>
      <c r="G66" s="70">
        <v>0.23</v>
      </c>
      <c r="H66" s="91">
        <f t="shared" si="0"/>
        <v>0</v>
      </c>
      <c r="I66" s="91">
        <f t="shared" si="1"/>
        <v>0</v>
      </c>
      <c r="J66" s="61"/>
    </row>
    <row r="67" spans="1:10" ht="30" customHeight="1">
      <c r="A67" s="88">
        <v>58</v>
      </c>
      <c r="B67" s="77" t="s">
        <v>275</v>
      </c>
      <c r="C67" s="69" t="s">
        <v>220</v>
      </c>
      <c r="D67" s="73">
        <v>10</v>
      </c>
      <c r="E67" s="84"/>
      <c r="F67" s="91">
        <f t="shared" si="2"/>
        <v>0</v>
      </c>
      <c r="G67" s="70">
        <v>0.23</v>
      </c>
      <c r="H67" s="91">
        <f t="shared" si="0"/>
        <v>0</v>
      </c>
      <c r="I67" s="91">
        <f t="shared" si="1"/>
        <v>0</v>
      </c>
      <c r="J67" s="61"/>
    </row>
    <row r="68" spans="1:10" ht="30" customHeight="1">
      <c r="A68" s="88">
        <v>59</v>
      </c>
      <c r="B68" s="77" t="s">
        <v>276</v>
      </c>
      <c r="C68" s="69" t="s">
        <v>277</v>
      </c>
      <c r="D68" s="73">
        <v>50</v>
      </c>
      <c r="E68" s="84"/>
      <c r="F68" s="91">
        <f t="shared" si="2"/>
        <v>0</v>
      </c>
      <c r="G68" s="70">
        <v>0.23</v>
      </c>
      <c r="H68" s="91">
        <f t="shared" si="0"/>
        <v>0</v>
      </c>
      <c r="I68" s="91">
        <f t="shared" si="1"/>
        <v>0</v>
      </c>
      <c r="J68" s="61"/>
    </row>
    <row r="69" spans="1:10" ht="30" customHeight="1">
      <c r="A69" s="88">
        <v>60</v>
      </c>
      <c r="B69" s="77" t="s">
        <v>278</v>
      </c>
      <c r="C69" s="69" t="s">
        <v>4</v>
      </c>
      <c r="D69" s="73">
        <v>10</v>
      </c>
      <c r="E69" s="84"/>
      <c r="F69" s="91">
        <f t="shared" si="2"/>
        <v>0</v>
      </c>
      <c r="G69" s="70">
        <v>0.23</v>
      </c>
      <c r="H69" s="91">
        <f t="shared" si="0"/>
        <v>0</v>
      </c>
      <c r="I69" s="91">
        <f t="shared" si="1"/>
        <v>0</v>
      </c>
      <c r="J69" s="61"/>
    </row>
    <row r="70" spans="1:10" ht="30" customHeight="1">
      <c r="A70" s="88">
        <v>61</v>
      </c>
      <c r="B70" s="77" t="s">
        <v>279</v>
      </c>
      <c r="C70" s="69" t="s">
        <v>214</v>
      </c>
      <c r="D70" s="73">
        <v>5</v>
      </c>
      <c r="E70" s="84"/>
      <c r="F70" s="91">
        <f t="shared" si="2"/>
        <v>0</v>
      </c>
      <c r="G70" s="70">
        <v>0.23</v>
      </c>
      <c r="H70" s="91">
        <f t="shared" si="0"/>
        <v>0</v>
      </c>
      <c r="I70" s="91">
        <f t="shared" si="1"/>
        <v>0</v>
      </c>
      <c r="J70" s="61"/>
    </row>
    <row r="71" spans="1:10" ht="30" customHeight="1">
      <c r="A71" s="88">
        <v>62</v>
      </c>
      <c r="B71" s="78" t="s">
        <v>280</v>
      </c>
      <c r="C71" s="79" t="s">
        <v>220</v>
      </c>
      <c r="D71" s="85">
        <v>300</v>
      </c>
      <c r="E71" s="86"/>
      <c r="F71" s="91">
        <f t="shared" si="2"/>
        <v>0</v>
      </c>
      <c r="G71" s="80">
        <v>0.23</v>
      </c>
      <c r="H71" s="91">
        <f t="shared" si="0"/>
        <v>0</v>
      </c>
      <c r="I71" s="91">
        <f t="shared" si="1"/>
        <v>0</v>
      </c>
      <c r="J71" s="61"/>
    </row>
    <row r="72" spans="1:10" ht="30" customHeight="1">
      <c r="A72" s="88">
        <v>63</v>
      </c>
      <c r="B72" s="77" t="s">
        <v>281</v>
      </c>
      <c r="C72" s="69" t="s">
        <v>4</v>
      </c>
      <c r="D72" s="73">
        <v>100</v>
      </c>
      <c r="E72" s="84"/>
      <c r="F72" s="91">
        <f t="shared" si="2"/>
        <v>0</v>
      </c>
      <c r="G72" s="70">
        <v>0.23</v>
      </c>
      <c r="H72" s="91">
        <f t="shared" si="0"/>
        <v>0</v>
      </c>
      <c r="I72" s="91">
        <f t="shared" si="1"/>
        <v>0</v>
      </c>
      <c r="J72" s="61"/>
    </row>
    <row r="73" spans="1:10" ht="30" customHeight="1">
      <c r="A73" s="88">
        <v>64</v>
      </c>
      <c r="B73" s="77" t="s">
        <v>282</v>
      </c>
      <c r="C73" s="69" t="s">
        <v>220</v>
      </c>
      <c r="D73" s="73">
        <v>50</v>
      </c>
      <c r="E73" s="84"/>
      <c r="F73" s="91">
        <f t="shared" si="2"/>
        <v>0</v>
      </c>
      <c r="G73" s="70">
        <v>0.23</v>
      </c>
      <c r="H73" s="91">
        <f t="shared" si="0"/>
        <v>0</v>
      </c>
      <c r="I73" s="91">
        <f t="shared" si="1"/>
        <v>0</v>
      </c>
      <c r="J73" s="61"/>
    </row>
    <row r="74" spans="1:10" ht="30" customHeight="1">
      <c r="A74" s="88">
        <v>65</v>
      </c>
      <c r="B74" s="77" t="s">
        <v>283</v>
      </c>
      <c r="C74" s="69" t="s">
        <v>224</v>
      </c>
      <c r="D74" s="73">
        <v>200</v>
      </c>
      <c r="E74" s="84"/>
      <c r="F74" s="91">
        <f t="shared" si="2"/>
        <v>0</v>
      </c>
      <c r="G74" s="70">
        <v>0.23</v>
      </c>
      <c r="H74" s="91">
        <f t="shared" ref="H74:H137" si="3">(F74*G74)</f>
        <v>0</v>
      </c>
      <c r="I74" s="91">
        <f t="shared" ref="I74:I137" si="4">(F74+H74)</f>
        <v>0</v>
      </c>
      <c r="J74" s="61"/>
    </row>
    <row r="75" spans="1:10" ht="30" customHeight="1">
      <c r="A75" s="88">
        <v>66</v>
      </c>
      <c r="B75" s="77" t="s">
        <v>284</v>
      </c>
      <c r="C75" s="69" t="s">
        <v>224</v>
      </c>
      <c r="D75" s="73">
        <v>100</v>
      </c>
      <c r="E75" s="84"/>
      <c r="F75" s="91">
        <f t="shared" ref="F75:F138" si="5">(E75*D75)</f>
        <v>0</v>
      </c>
      <c r="G75" s="70">
        <v>0.23</v>
      </c>
      <c r="H75" s="91">
        <f t="shared" si="3"/>
        <v>0</v>
      </c>
      <c r="I75" s="91">
        <f t="shared" si="4"/>
        <v>0</v>
      </c>
      <c r="J75" s="61"/>
    </row>
    <row r="76" spans="1:10" ht="30" customHeight="1">
      <c r="A76" s="88">
        <v>67</v>
      </c>
      <c r="B76" s="77" t="s">
        <v>285</v>
      </c>
      <c r="C76" s="69" t="s">
        <v>224</v>
      </c>
      <c r="D76" s="73">
        <v>100</v>
      </c>
      <c r="E76" s="84"/>
      <c r="F76" s="91">
        <f t="shared" si="5"/>
        <v>0</v>
      </c>
      <c r="G76" s="70">
        <v>0.23</v>
      </c>
      <c r="H76" s="91">
        <f t="shared" si="3"/>
        <v>0</v>
      </c>
      <c r="I76" s="91">
        <f t="shared" si="4"/>
        <v>0</v>
      </c>
      <c r="J76" s="61"/>
    </row>
    <row r="77" spans="1:10" ht="30" customHeight="1">
      <c r="A77" s="88">
        <v>68</v>
      </c>
      <c r="B77" s="74" t="s">
        <v>286</v>
      </c>
      <c r="C77" s="41" t="s">
        <v>23</v>
      </c>
      <c r="D77" s="82">
        <v>100</v>
      </c>
      <c r="E77" s="83"/>
      <c r="F77" s="91">
        <f t="shared" si="5"/>
        <v>0</v>
      </c>
      <c r="G77" s="42">
        <v>0.23</v>
      </c>
      <c r="H77" s="91">
        <f t="shared" si="3"/>
        <v>0</v>
      </c>
      <c r="I77" s="91">
        <f t="shared" si="4"/>
        <v>0</v>
      </c>
      <c r="J77" s="61"/>
    </row>
    <row r="78" spans="1:10" ht="30" customHeight="1">
      <c r="A78" s="88">
        <v>69</v>
      </c>
      <c r="B78" s="74" t="s">
        <v>287</v>
      </c>
      <c r="C78" s="41" t="s">
        <v>23</v>
      </c>
      <c r="D78" s="82">
        <v>100</v>
      </c>
      <c r="E78" s="83"/>
      <c r="F78" s="91">
        <f t="shared" si="5"/>
        <v>0</v>
      </c>
      <c r="G78" s="42">
        <v>0.23</v>
      </c>
      <c r="H78" s="91">
        <f t="shared" si="3"/>
        <v>0</v>
      </c>
      <c r="I78" s="91">
        <f t="shared" si="4"/>
        <v>0</v>
      </c>
      <c r="J78" s="61"/>
    </row>
    <row r="79" spans="1:10" ht="30" customHeight="1">
      <c r="A79" s="88">
        <v>70</v>
      </c>
      <c r="B79" s="74" t="s">
        <v>288</v>
      </c>
      <c r="C79" s="41" t="s">
        <v>23</v>
      </c>
      <c r="D79" s="82">
        <v>50</v>
      </c>
      <c r="E79" s="83"/>
      <c r="F79" s="91">
        <f t="shared" si="5"/>
        <v>0</v>
      </c>
      <c r="G79" s="42">
        <v>0.23</v>
      </c>
      <c r="H79" s="91">
        <f t="shared" si="3"/>
        <v>0</v>
      </c>
      <c r="I79" s="91">
        <f t="shared" si="4"/>
        <v>0</v>
      </c>
      <c r="J79" s="61"/>
    </row>
    <row r="80" spans="1:10" ht="30" customHeight="1">
      <c r="A80" s="88">
        <v>71</v>
      </c>
      <c r="B80" s="74" t="s">
        <v>289</v>
      </c>
      <c r="C80" s="41" t="s">
        <v>23</v>
      </c>
      <c r="D80" s="82">
        <v>100</v>
      </c>
      <c r="E80" s="83"/>
      <c r="F80" s="91">
        <f t="shared" si="5"/>
        <v>0</v>
      </c>
      <c r="G80" s="42">
        <v>0.23</v>
      </c>
      <c r="H80" s="91">
        <f t="shared" si="3"/>
        <v>0</v>
      </c>
      <c r="I80" s="91">
        <f t="shared" si="4"/>
        <v>0</v>
      </c>
      <c r="J80" s="61"/>
    </row>
    <row r="81" spans="1:10" ht="30" customHeight="1">
      <c r="A81" s="88">
        <v>72</v>
      </c>
      <c r="B81" s="74" t="s">
        <v>290</v>
      </c>
      <c r="C81" s="41" t="s">
        <v>23</v>
      </c>
      <c r="D81" s="82">
        <v>100</v>
      </c>
      <c r="E81" s="83"/>
      <c r="F81" s="91">
        <f t="shared" si="5"/>
        <v>0</v>
      </c>
      <c r="G81" s="42">
        <v>0.23</v>
      </c>
      <c r="H81" s="91">
        <f t="shared" si="3"/>
        <v>0</v>
      </c>
      <c r="I81" s="91">
        <f t="shared" si="4"/>
        <v>0</v>
      </c>
      <c r="J81" s="61"/>
    </row>
    <row r="82" spans="1:10" ht="30" customHeight="1">
      <c r="A82" s="88">
        <v>73</v>
      </c>
      <c r="B82" s="74" t="s">
        <v>291</v>
      </c>
      <c r="C82" s="41" t="s">
        <v>23</v>
      </c>
      <c r="D82" s="82">
        <v>50</v>
      </c>
      <c r="E82" s="83"/>
      <c r="F82" s="91">
        <f t="shared" si="5"/>
        <v>0</v>
      </c>
      <c r="G82" s="42">
        <v>0.23</v>
      </c>
      <c r="H82" s="91">
        <f t="shared" si="3"/>
        <v>0</v>
      </c>
      <c r="I82" s="91">
        <f t="shared" si="4"/>
        <v>0</v>
      </c>
      <c r="J82" s="61"/>
    </row>
    <row r="83" spans="1:10" ht="30" customHeight="1">
      <c r="A83" s="88">
        <v>74</v>
      </c>
      <c r="B83" s="74" t="s">
        <v>292</v>
      </c>
      <c r="C83" s="41" t="s">
        <v>23</v>
      </c>
      <c r="D83" s="82">
        <v>30</v>
      </c>
      <c r="E83" s="83"/>
      <c r="F83" s="91">
        <f t="shared" si="5"/>
        <v>0</v>
      </c>
      <c r="G83" s="42">
        <v>0.23</v>
      </c>
      <c r="H83" s="91">
        <f t="shared" si="3"/>
        <v>0</v>
      </c>
      <c r="I83" s="91">
        <f t="shared" si="4"/>
        <v>0</v>
      </c>
      <c r="J83" s="61"/>
    </row>
    <row r="84" spans="1:10" ht="30" customHeight="1">
      <c r="A84" s="88">
        <v>75</v>
      </c>
      <c r="B84" s="74" t="s">
        <v>293</v>
      </c>
      <c r="C84" s="41" t="s">
        <v>4</v>
      </c>
      <c r="D84" s="82">
        <v>10</v>
      </c>
      <c r="E84" s="83"/>
      <c r="F84" s="91">
        <f t="shared" si="5"/>
        <v>0</v>
      </c>
      <c r="G84" s="42">
        <v>0.23</v>
      </c>
      <c r="H84" s="91">
        <f t="shared" si="3"/>
        <v>0</v>
      </c>
      <c r="I84" s="91">
        <f t="shared" si="4"/>
        <v>0</v>
      </c>
      <c r="J84" s="61"/>
    </row>
    <row r="85" spans="1:10" ht="30" customHeight="1">
      <c r="A85" s="88">
        <v>76</v>
      </c>
      <c r="B85" s="74" t="s">
        <v>294</v>
      </c>
      <c r="C85" s="41" t="s">
        <v>4</v>
      </c>
      <c r="D85" s="82">
        <v>10</v>
      </c>
      <c r="E85" s="83"/>
      <c r="F85" s="91">
        <f t="shared" si="5"/>
        <v>0</v>
      </c>
      <c r="G85" s="42">
        <v>0.23</v>
      </c>
      <c r="H85" s="91">
        <f t="shared" si="3"/>
        <v>0</v>
      </c>
      <c r="I85" s="91">
        <f t="shared" si="4"/>
        <v>0</v>
      </c>
      <c r="J85" s="61"/>
    </row>
    <row r="86" spans="1:10" ht="30" customHeight="1">
      <c r="A86" s="88">
        <v>77</v>
      </c>
      <c r="B86" s="74" t="s">
        <v>295</v>
      </c>
      <c r="C86" s="41" t="s">
        <v>4</v>
      </c>
      <c r="D86" s="82">
        <v>100</v>
      </c>
      <c r="E86" s="83"/>
      <c r="F86" s="91">
        <f t="shared" si="5"/>
        <v>0</v>
      </c>
      <c r="G86" s="42">
        <v>0.23</v>
      </c>
      <c r="H86" s="91">
        <f t="shared" si="3"/>
        <v>0</v>
      </c>
      <c r="I86" s="91">
        <f t="shared" si="4"/>
        <v>0</v>
      </c>
      <c r="J86" s="61"/>
    </row>
    <row r="87" spans="1:10" ht="30" customHeight="1">
      <c r="A87" s="88">
        <v>78</v>
      </c>
      <c r="B87" s="74" t="s">
        <v>296</v>
      </c>
      <c r="C87" s="41" t="s">
        <v>4</v>
      </c>
      <c r="D87" s="82">
        <v>20</v>
      </c>
      <c r="E87" s="83"/>
      <c r="F87" s="91">
        <f t="shared" si="5"/>
        <v>0</v>
      </c>
      <c r="G87" s="42">
        <v>0.23</v>
      </c>
      <c r="H87" s="91">
        <f t="shared" si="3"/>
        <v>0</v>
      </c>
      <c r="I87" s="91">
        <f t="shared" si="4"/>
        <v>0</v>
      </c>
      <c r="J87" s="61"/>
    </row>
    <row r="88" spans="1:10" ht="30" customHeight="1">
      <c r="A88" s="88">
        <v>79</v>
      </c>
      <c r="B88" s="74" t="s">
        <v>297</v>
      </c>
      <c r="C88" s="41" t="s">
        <v>4</v>
      </c>
      <c r="D88" s="82">
        <v>400</v>
      </c>
      <c r="E88" s="83"/>
      <c r="F88" s="91">
        <f t="shared" si="5"/>
        <v>0</v>
      </c>
      <c r="G88" s="42">
        <v>0.23</v>
      </c>
      <c r="H88" s="91">
        <f t="shared" si="3"/>
        <v>0</v>
      </c>
      <c r="I88" s="91">
        <f t="shared" si="4"/>
        <v>0</v>
      </c>
      <c r="J88" s="61"/>
    </row>
    <row r="89" spans="1:10" ht="30" customHeight="1">
      <c r="A89" s="88">
        <v>80</v>
      </c>
      <c r="B89" s="75" t="s">
        <v>298</v>
      </c>
      <c r="C89" s="41" t="s">
        <v>4</v>
      </c>
      <c r="D89" s="82">
        <v>400</v>
      </c>
      <c r="E89" s="83"/>
      <c r="F89" s="91">
        <f t="shared" si="5"/>
        <v>0</v>
      </c>
      <c r="G89" s="42">
        <v>0.23</v>
      </c>
      <c r="H89" s="91">
        <f t="shared" si="3"/>
        <v>0</v>
      </c>
      <c r="I89" s="91">
        <f t="shared" si="4"/>
        <v>0</v>
      </c>
      <c r="J89" s="61"/>
    </row>
    <row r="90" spans="1:10" ht="30" customHeight="1">
      <c r="A90" s="88">
        <v>81</v>
      </c>
      <c r="B90" s="75" t="s">
        <v>299</v>
      </c>
      <c r="C90" s="41" t="s">
        <v>4</v>
      </c>
      <c r="D90" s="82">
        <v>400</v>
      </c>
      <c r="E90" s="83"/>
      <c r="F90" s="91">
        <f t="shared" si="5"/>
        <v>0</v>
      </c>
      <c r="G90" s="42">
        <v>0.23</v>
      </c>
      <c r="H90" s="91">
        <f t="shared" si="3"/>
        <v>0</v>
      </c>
      <c r="I90" s="91">
        <f t="shared" si="4"/>
        <v>0</v>
      </c>
      <c r="J90" s="61"/>
    </row>
    <row r="91" spans="1:10" ht="30" customHeight="1">
      <c r="A91" s="88">
        <v>82</v>
      </c>
      <c r="B91" s="75" t="s">
        <v>300</v>
      </c>
      <c r="C91" s="41" t="s">
        <v>4</v>
      </c>
      <c r="D91" s="82">
        <v>30</v>
      </c>
      <c r="E91" s="83"/>
      <c r="F91" s="91">
        <f t="shared" si="5"/>
        <v>0</v>
      </c>
      <c r="G91" s="42">
        <v>0.23</v>
      </c>
      <c r="H91" s="91">
        <f t="shared" si="3"/>
        <v>0</v>
      </c>
      <c r="I91" s="91">
        <f t="shared" si="4"/>
        <v>0</v>
      </c>
      <c r="J91" s="61"/>
    </row>
    <row r="92" spans="1:10" ht="30" customHeight="1">
      <c r="A92" s="88">
        <v>83</v>
      </c>
      <c r="B92" s="103" t="s">
        <v>301</v>
      </c>
      <c r="C92" s="69" t="s">
        <v>4</v>
      </c>
      <c r="D92" s="73">
        <v>30</v>
      </c>
      <c r="E92" s="92"/>
      <c r="F92" s="91">
        <f t="shared" si="5"/>
        <v>0</v>
      </c>
      <c r="G92" s="70">
        <v>0.23</v>
      </c>
      <c r="H92" s="91">
        <f t="shared" si="3"/>
        <v>0</v>
      </c>
      <c r="I92" s="91">
        <f t="shared" si="4"/>
        <v>0</v>
      </c>
      <c r="J92" s="61"/>
    </row>
    <row r="93" spans="1:10" ht="30" customHeight="1">
      <c r="A93" s="88">
        <v>84</v>
      </c>
      <c r="B93" s="103" t="s">
        <v>302</v>
      </c>
      <c r="C93" s="69" t="s">
        <v>4</v>
      </c>
      <c r="D93" s="73">
        <v>30</v>
      </c>
      <c r="E93" s="92"/>
      <c r="F93" s="91">
        <f t="shared" si="5"/>
        <v>0</v>
      </c>
      <c r="G93" s="70">
        <v>0.23</v>
      </c>
      <c r="H93" s="91">
        <f t="shared" si="3"/>
        <v>0</v>
      </c>
      <c r="I93" s="91">
        <f t="shared" si="4"/>
        <v>0</v>
      </c>
      <c r="J93" s="61"/>
    </row>
    <row r="94" spans="1:10" ht="30" customHeight="1">
      <c r="A94" s="88">
        <v>85</v>
      </c>
      <c r="B94" s="103" t="s">
        <v>303</v>
      </c>
      <c r="C94" s="69" t="s">
        <v>4</v>
      </c>
      <c r="D94" s="73">
        <v>30</v>
      </c>
      <c r="E94" s="92"/>
      <c r="F94" s="91">
        <f t="shared" si="5"/>
        <v>0</v>
      </c>
      <c r="G94" s="70">
        <v>0.23</v>
      </c>
      <c r="H94" s="91">
        <f t="shared" si="3"/>
        <v>0</v>
      </c>
      <c r="I94" s="91">
        <f t="shared" si="4"/>
        <v>0</v>
      </c>
      <c r="J94" s="61"/>
    </row>
    <row r="95" spans="1:10" ht="30" customHeight="1">
      <c r="A95" s="88">
        <v>86</v>
      </c>
      <c r="B95" s="103" t="s">
        <v>304</v>
      </c>
      <c r="C95" s="69" t="s">
        <v>4</v>
      </c>
      <c r="D95" s="73">
        <v>30</v>
      </c>
      <c r="E95" s="92"/>
      <c r="F95" s="91">
        <f t="shared" si="5"/>
        <v>0</v>
      </c>
      <c r="G95" s="70">
        <v>0.23</v>
      </c>
      <c r="H95" s="91">
        <f t="shared" si="3"/>
        <v>0</v>
      </c>
      <c r="I95" s="91">
        <f t="shared" si="4"/>
        <v>0</v>
      </c>
      <c r="J95" s="61"/>
    </row>
    <row r="96" spans="1:10" ht="30" customHeight="1">
      <c r="A96" s="88">
        <v>87</v>
      </c>
      <c r="B96" s="103" t="s">
        <v>305</v>
      </c>
      <c r="C96" s="69" t="s">
        <v>4</v>
      </c>
      <c r="D96" s="73">
        <v>30</v>
      </c>
      <c r="E96" s="92"/>
      <c r="F96" s="91">
        <f t="shared" si="5"/>
        <v>0</v>
      </c>
      <c r="G96" s="70">
        <v>0.23</v>
      </c>
      <c r="H96" s="91">
        <f t="shared" si="3"/>
        <v>0</v>
      </c>
      <c r="I96" s="91">
        <f t="shared" si="4"/>
        <v>0</v>
      </c>
      <c r="J96" s="61"/>
    </row>
    <row r="97" spans="1:10" ht="30" customHeight="1">
      <c r="A97" s="88">
        <v>88</v>
      </c>
      <c r="B97" s="103" t="s">
        <v>306</v>
      </c>
      <c r="C97" s="69" t="s">
        <v>4</v>
      </c>
      <c r="D97" s="73">
        <v>30</v>
      </c>
      <c r="E97" s="92"/>
      <c r="F97" s="91">
        <f t="shared" si="5"/>
        <v>0</v>
      </c>
      <c r="G97" s="70">
        <v>0.23</v>
      </c>
      <c r="H97" s="91">
        <f t="shared" si="3"/>
        <v>0</v>
      </c>
      <c r="I97" s="91">
        <f t="shared" si="4"/>
        <v>0</v>
      </c>
      <c r="J97" s="61"/>
    </row>
    <row r="98" spans="1:10" ht="30" customHeight="1">
      <c r="A98" s="88">
        <v>89</v>
      </c>
      <c r="B98" s="104" t="s">
        <v>312</v>
      </c>
      <c r="C98" s="79" t="s">
        <v>4</v>
      </c>
      <c r="D98" s="85">
        <v>30</v>
      </c>
      <c r="E98" s="105"/>
      <c r="F98" s="91">
        <f t="shared" si="5"/>
        <v>0</v>
      </c>
      <c r="G98" s="80">
        <v>0.23</v>
      </c>
      <c r="H98" s="91">
        <f t="shared" si="3"/>
        <v>0</v>
      </c>
      <c r="I98" s="91">
        <f t="shared" si="4"/>
        <v>0</v>
      </c>
      <c r="J98" s="61"/>
    </row>
    <row r="99" spans="1:10" ht="30" customHeight="1">
      <c r="A99" s="88">
        <v>90</v>
      </c>
      <c r="B99" s="103" t="s">
        <v>307</v>
      </c>
      <c r="C99" s="69" t="s">
        <v>4</v>
      </c>
      <c r="D99" s="73">
        <v>30</v>
      </c>
      <c r="E99" s="92"/>
      <c r="F99" s="91">
        <f t="shared" si="5"/>
        <v>0</v>
      </c>
      <c r="G99" s="70">
        <v>0.23</v>
      </c>
      <c r="H99" s="91">
        <f t="shared" si="3"/>
        <v>0</v>
      </c>
      <c r="I99" s="91">
        <f t="shared" si="4"/>
        <v>0</v>
      </c>
      <c r="J99" s="61"/>
    </row>
    <row r="100" spans="1:10" ht="30" customHeight="1">
      <c r="A100" s="88">
        <v>91</v>
      </c>
      <c r="B100" s="103" t="s">
        <v>308</v>
      </c>
      <c r="C100" s="69" t="s">
        <v>4</v>
      </c>
      <c r="D100" s="73">
        <v>30</v>
      </c>
      <c r="E100" s="92"/>
      <c r="F100" s="91">
        <f t="shared" si="5"/>
        <v>0</v>
      </c>
      <c r="G100" s="70">
        <v>0.23</v>
      </c>
      <c r="H100" s="91">
        <f t="shared" si="3"/>
        <v>0</v>
      </c>
      <c r="I100" s="91">
        <f t="shared" si="4"/>
        <v>0</v>
      </c>
      <c r="J100" s="61"/>
    </row>
    <row r="101" spans="1:10" ht="30" customHeight="1">
      <c r="A101" s="88">
        <v>92</v>
      </c>
      <c r="B101" s="103" t="s">
        <v>309</v>
      </c>
      <c r="C101" s="69" t="s">
        <v>4</v>
      </c>
      <c r="D101" s="73">
        <v>50</v>
      </c>
      <c r="E101" s="92"/>
      <c r="F101" s="91">
        <f t="shared" si="5"/>
        <v>0</v>
      </c>
      <c r="G101" s="70">
        <v>0.23</v>
      </c>
      <c r="H101" s="91">
        <f t="shared" si="3"/>
        <v>0</v>
      </c>
      <c r="I101" s="91">
        <f t="shared" si="4"/>
        <v>0</v>
      </c>
      <c r="J101" s="61"/>
    </row>
    <row r="102" spans="1:10" ht="30" customHeight="1">
      <c r="A102" s="88">
        <v>93</v>
      </c>
      <c r="B102" s="103" t="s">
        <v>310</v>
      </c>
      <c r="C102" s="69" t="s">
        <v>214</v>
      </c>
      <c r="D102" s="73">
        <v>300</v>
      </c>
      <c r="E102" s="92"/>
      <c r="F102" s="91">
        <f t="shared" si="5"/>
        <v>0</v>
      </c>
      <c r="G102" s="70">
        <v>0.23</v>
      </c>
      <c r="H102" s="91">
        <f t="shared" si="3"/>
        <v>0</v>
      </c>
      <c r="I102" s="91">
        <f t="shared" si="4"/>
        <v>0</v>
      </c>
      <c r="J102" s="61"/>
    </row>
    <row r="103" spans="1:10" ht="30" customHeight="1">
      <c r="A103" s="88">
        <v>94</v>
      </c>
      <c r="B103" s="103" t="s">
        <v>311</v>
      </c>
      <c r="C103" s="69" t="s">
        <v>220</v>
      </c>
      <c r="D103" s="73">
        <v>100</v>
      </c>
      <c r="E103" s="92"/>
      <c r="F103" s="91">
        <f t="shared" si="5"/>
        <v>0</v>
      </c>
      <c r="G103" s="70">
        <v>0.23</v>
      </c>
      <c r="H103" s="91">
        <f t="shared" si="3"/>
        <v>0</v>
      </c>
      <c r="I103" s="91">
        <f t="shared" si="4"/>
        <v>0</v>
      </c>
      <c r="J103" s="61"/>
    </row>
    <row r="104" spans="1:10" ht="30" customHeight="1">
      <c r="A104" s="88">
        <v>95</v>
      </c>
      <c r="B104" s="44" t="s">
        <v>313</v>
      </c>
      <c r="C104" s="41" t="s">
        <v>4</v>
      </c>
      <c r="D104" s="82">
        <v>50</v>
      </c>
      <c r="E104" s="106"/>
      <c r="F104" s="91">
        <f t="shared" si="5"/>
        <v>0</v>
      </c>
      <c r="G104" s="42">
        <v>0.23</v>
      </c>
      <c r="H104" s="91">
        <f t="shared" si="3"/>
        <v>0</v>
      </c>
      <c r="I104" s="91">
        <f t="shared" si="4"/>
        <v>0</v>
      </c>
      <c r="J104" s="61"/>
    </row>
    <row r="105" spans="1:10" ht="30" customHeight="1">
      <c r="A105" s="88">
        <v>96</v>
      </c>
      <c r="B105" s="44" t="s">
        <v>314</v>
      </c>
      <c r="C105" s="41" t="s">
        <v>224</v>
      </c>
      <c r="D105" s="82">
        <v>200</v>
      </c>
      <c r="E105" s="106"/>
      <c r="F105" s="91">
        <f t="shared" si="5"/>
        <v>0</v>
      </c>
      <c r="G105" s="42">
        <v>0.23</v>
      </c>
      <c r="H105" s="91">
        <f t="shared" si="3"/>
        <v>0</v>
      </c>
      <c r="I105" s="91">
        <f t="shared" si="4"/>
        <v>0</v>
      </c>
      <c r="J105" s="61"/>
    </row>
    <row r="106" spans="1:10" ht="30" customHeight="1">
      <c r="A106" s="88">
        <v>97</v>
      </c>
      <c r="B106" s="44" t="s">
        <v>315</v>
      </c>
      <c r="C106" s="41" t="s">
        <v>4</v>
      </c>
      <c r="D106" s="82">
        <v>20</v>
      </c>
      <c r="E106" s="106"/>
      <c r="F106" s="91">
        <f t="shared" si="5"/>
        <v>0</v>
      </c>
      <c r="G106" s="42">
        <v>0.23</v>
      </c>
      <c r="H106" s="91">
        <f t="shared" si="3"/>
        <v>0</v>
      </c>
      <c r="I106" s="91">
        <f t="shared" si="4"/>
        <v>0</v>
      </c>
      <c r="J106" s="61"/>
    </row>
    <row r="107" spans="1:10" ht="30" customHeight="1">
      <c r="A107" s="88">
        <v>98</v>
      </c>
      <c r="B107" s="44" t="s">
        <v>316</v>
      </c>
      <c r="C107" s="41" t="s">
        <v>224</v>
      </c>
      <c r="D107" s="82">
        <v>100</v>
      </c>
      <c r="E107" s="106"/>
      <c r="F107" s="91">
        <f t="shared" si="5"/>
        <v>0</v>
      </c>
      <c r="G107" s="42">
        <v>0.23</v>
      </c>
      <c r="H107" s="91">
        <f t="shared" si="3"/>
        <v>0</v>
      </c>
      <c r="I107" s="91">
        <f t="shared" si="4"/>
        <v>0</v>
      </c>
      <c r="J107" s="61"/>
    </row>
    <row r="108" spans="1:10" ht="30" customHeight="1">
      <c r="A108" s="88">
        <v>99</v>
      </c>
      <c r="B108" s="44" t="s">
        <v>317</v>
      </c>
      <c r="C108" s="41" t="s">
        <v>4</v>
      </c>
      <c r="D108" s="82">
        <v>17</v>
      </c>
      <c r="E108" s="106"/>
      <c r="F108" s="91">
        <f t="shared" si="5"/>
        <v>0</v>
      </c>
      <c r="G108" s="42">
        <v>0.23</v>
      </c>
      <c r="H108" s="91">
        <f t="shared" si="3"/>
        <v>0</v>
      </c>
      <c r="I108" s="91">
        <f t="shared" si="4"/>
        <v>0</v>
      </c>
      <c r="J108" s="61"/>
    </row>
    <row r="109" spans="1:10" ht="30" customHeight="1">
      <c r="A109" s="88">
        <v>100</v>
      </c>
      <c r="B109" s="44" t="s">
        <v>318</v>
      </c>
      <c r="C109" s="41" t="s">
        <v>4</v>
      </c>
      <c r="D109" s="82">
        <v>10</v>
      </c>
      <c r="E109" s="106"/>
      <c r="F109" s="91">
        <f t="shared" si="5"/>
        <v>0</v>
      </c>
      <c r="G109" s="42">
        <v>0.23</v>
      </c>
      <c r="H109" s="91">
        <f t="shared" si="3"/>
        <v>0</v>
      </c>
      <c r="I109" s="91">
        <f t="shared" si="4"/>
        <v>0</v>
      </c>
      <c r="J109" s="61"/>
    </row>
    <row r="110" spans="1:10" ht="30" customHeight="1">
      <c r="A110" s="88">
        <v>101</v>
      </c>
      <c r="B110" s="44" t="s">
        <v>319</v>
      </c>
      <c r="C110" s="41" t="s">
        <v>4</v>
      </c>
      <c r="D110" s="82">
        <v>5</v>
      </c>
      <c r="E110" s="106"/>
      <c r="F110" s="91">
        <f t="shared" si="5"/>
        <v>0</v>
      </c>
      <c r="G110" s="42">
        <v>0.23</v>
      </c>
      <c r="H110" s="91">
        <f t="shared" si="3"/>
        <v>0</v>
      </c>
      <c r="I110" s="91">
        <f t="shared" si="4"/>
        <v>0</v>
      </c>
      <c r="J110" s="61"/>
    </row>
    <row r="111" spans="1:10" ht="30" customHeight="1">
      <c r="A111" s="88">
        <v>102</v>
      </c>
      <c r="B111" s="44" t="s">
        <v>320</v>
      </c>
      <c r="C111" s="41" t="s">
        <v>4</v>
      </c>
      <c r="D111" s="82">
        <v>50</v>
      </c>
      <c r="E111" s="106"/>
      <c r="F111" s="91">
        <f t="shared" si="5"/>
        <v>0</v>
      </c>
      <c r="G111" s="42">
        <v>0.23</v>
      </c>
      <c r="H111" s="91">
        <f t="shared" si="3"/>
        <v>0</v>
      </c>
      <c r="I111" s="91">
        <f t="shared" si="4"/>
        <v>0</v>
      </c>
      <c r="J111" s="61"/>
    </row>
    <row r="112" spans="1:10" ht="30" customHeight="1">
      <c r="A112" s="88">
        <v>103</v>
      </c>
      <c r="B112" s="44" t="s">
        <v>321</v>
      </c>
      <c r="C112" s="41" t="s">
        <v>4</v>
      </c>
      <c r="D112" s="82">
        <v>50</v>
      </c>
      <c r="E112" s="106"/>
      <c r="F112" s="91">
        <f t="shared" si="5"/>
        <v>0</v>
      </c>
      <c r="G112" s="42">
        <v>0.23</v>
      </c>
      <c r="H112" s="91">
        <f t="shared" si="3"/>
        <v>0</v>
      </c>
      <c r="I112" s="91">
        <f t="shared" si="4"/>
        <v>0</v>
      </c>
      <c r="J112" s="61"/>
    </row>
    <row r="113" spans="1:10" ht="30" customHeight="1">
      <c r="A113" s="88">
        <v>104</v>
      </c>
      <c r="B113" s="44" t="s">
        <v>322</v>
      </c>
      <c r="C113" s="41" t="s">
        <v>4</v>
      </c>
      <c r="D113" s="82">
        <v>50</v>
      </c>
      <c r="E113" s="106"/>
      <c r="F113" s="91">
        <f t="shared" si="5"/>
        <v>0</v>
      </c>
      <c r="G113" s="42">
        <v>0.23</v>
      </c>
      <c r="H113" s="91">
        <f t="shared" si="3"/>
        <v>0</v>
      </c>
      <c r="I113" s="91">
        <f t="shared" si="4"/>
        <v>0</v>
      </c>
      <c r="J113" s="61"/>
    </row>
    <row r="114" spans="1:10" ht="30" customHeight="1">
      <c r="A114" s="88">
        <v>105</v>
      </c>
      <c r="B114" s="44" t="s">
        <v>323</v>
      </c>
      <c r="C114" s="41" t="s">
        <v>4</v>
      </c>
      <c r="D114" s="82">
        <v>50</v>
      </c>
      <c r="E114" s="106"/>
      <c r="F114" s="91">
        <f t="shared" si="5"/>
        <v>0</v>
      </c>
      <c r="G114" s="42">
        <v>0.23</v>
      </c>
      <c r="H114" s="91">
        <f t="shared" si="3"/>
        <v>0</v>
      </c>
      <c r="I114" s="91">
        <f t="shared" si="4"/>
        <v>0</v>
      </c>
      <c r="J114" s="61"/>
    </row>
    <row r="115" spans="1:10" ht="75" customHeight="1">
      <c r="A115" s="88">
        <v>106</v>
      </c>
      <c r="B115" s="44" t="s">
        <v>324</v>
      </c>
      <c r="C115" s="41" t="s">
        <v>220</v>
      </c>
      <c r="D115" s="82">
        <v>30</v>
      </c>
      <c r="E115" s="106"/>
      <c r="F115" s="91">
        <f t="shared" si="5"/>
        <v>0</v>
      </c>
      <c r="G115" s="42">
        <v>0.23</v>
      </c>
      <c r="H115" s="91">
        <f t="shared" si="3"/>
        <v>0</v>
      </c>
      <c r="I115" s="91">
        <f t="shared" si="4"/>
        <v>0</v>
      </c>
      <c r="J115" s="61"/>
    </row>
    <row r="116" spans="1:10" ht="30" customHeight="1">
      <c r="A116" s="88">
        <v>107</v>
      </c>
      <c r="B116" s="44" t="s">
        <v>325</v>
      </c>
      <c r="C116" s="41" t="s">
        <v>220</v>
      </c>
      <c r="D116" s="82">
        <v>30</v>
      </c>
      <c r="E116" s="106"/>
      <c r="F116" s="91">
        <f t="shared" si="5"/>
        <v>0</v>
      </c>
      <c r="G116" s="42">
        <v>0.23</v>
      </c>
      <c r="H116" s="91">
        <f t="shared" si="3"/>
        <v>0</v>
      </c>
      <c r="I116" s="91">
        <f t="shared" si="4"/>
        <v>0</v>
      </c>
      <c r="J116" s="61"/>
    </row>
    <row r="117" spans="1:10" ht="30" customHeight="1">
      <c r="A117" s="88">
        <v>108</v>
      </c>
      <c r="B117" s="44" t="s">
        <v>326</v>
      </c>
      <c r="C117" s="41" t="s">
        <v>214</v>
      </c>
      <c r="D117" s="82">
        <v>150</v>
      </c>
      <c r="E117" s="106"/>
      <c r="F117" s="91">
        <f t="shared" si="5"/>
        <v>0</v>
      </c>
      <c r="G117" s="42">
        <v>0.23</v>
      </c>
      <c r="H117" s="91">
        <f t="shared" si="3"/>
        <v>0</v>
      </c>
      <c r="I117" s="91">
        <f t="shared" si="4"/>
        <v>0</v>
      </c>
      <c r="J117" s="61"/>
    </row>
    <row r="118" spans="1:10" ht="30" customHeight="1">
      <c r="A118" s="88">
        <v>109</v>
      </c>
      <c r="B118" s="44" t="s">
        <v>327</v>
      </c>
      <c r="C118" s="41" t="s">
        <v>220</v>
      </c>
      <c r="D118" s="82">
        <v>100</v>
      </c>
      <c r="E118" s="106"/>
      <c r="F118" s="91">
        <f t="shared" si="5"/>
        <v>0</v>
      </c>
      <c r="G118" s="42">
        <v>0.23</v>
      </c>
      <c r="H118" s="91">
        <f t="shared" si="3"/>
        <v>0</v>
      </c>
      <c r="I118" s="91">
        <f t="shared" si="4"/>
        <v>0</v>
      </c>
      <c r="J118" s="61"/>
    </row>
    <row r="119" spans="1:10" ht="30" customHeight="1">
      <c r="A119" s="88">
        <v>110</v>
      </c>
      <c r="B119" s="109" t="s">
        <v>342</v>
      </c>
      <c r="C119" s="67" t="s">
        <v>4</v>
      </c>
      <c r="D119" s="81">
        <v>20</v>
      </c>
      <c r="E119" s="108"/>
      <c r="F119" s="91">
        <f t="shared" si="5"/>
        <v>0</v>
      </c>
      <c r="G119" s="68">
        <v>0.23</v>
      </c>
      <c r="H119" s="91">
        <f t="shared" si="3"/>
        <v>0</v>
      </c>
      <c r="I119" s="91">
        <f t="shared" si="4"/>
        <v>0</v>
      </c>
      <c r="J119" s="61"/>
    </row>
    <row r="120" spans="1:10" ht="30" customHeight="1">
      <c r="A120" s="88">
        <v>111</v>
      </c>
      <c r="B120" s="107" t="s">
        <v>328</v>
      </c>
      <c r="C120" s="69" t="s">
        <v>220</v>
      </c>
      <c r="D120" s="73">
        <v>100</v>
      </c>
      <c r="E120" s="92"/>
      <c r="F120" s="91">
        <f t="shared" si="5"/>
        <v>0</v>
      </c>
      <c r="G120" s="70">
        <v>0.23</v>
      </c>
      <c r="H120" s="91">
        <f t="shared" si="3"/>
        <v>0</v>
      </c>
      <c r="I120" s="91">
        <f t="shared" si="4"/>
        <v>0</v>
      </c>
      <c r="J120" s="61"/>
    </row>
    <row r="121" spans="1:10" ht="90" customHeight="1">
      <c r="A121" s="88">
        <v>112</v>
      </c>
      <c r="B121" s="107" t="s">
        <v>329</v>
      </c>
      <c r="C121" s="69" t="s">
        <v>220</v>
      </c>
      <c r="D121" s="73">
        <v>150</v>
      </c>
      <c r="E121" s="92"/>
      <c r="F121" s="91">
        <f t="shared" si="5"/>
        <v>0</v>
      </c>
      <c r="G121" s="70">
        <v>0.23</v>
      </c>
      <c r="H121" s="91">
        <f t="shared" si="3"/>
        <v>0</v>
      </c>
      <c r="I121" s="91">
        <f t="shared" si="4"/>
        <v>0</v>
      </c>
      <c r="J121" s="61"/>
    </row>
    <row r="122" spans="1:10" ht="30" customHeight="1">
      <c r="A122" s="88">
        <v>113</v>
      </c>
      <c r="B122" s="107" t="s">
        <v>330</v>
      </c>
      <c r="C122" s="69" t="s">
        <v>220</v>
      </c>
      <c r="D122" s="73">
        <v>100</v>
      </c>
      <c r="E122" s="92"/>
      <c r="F122" s="91">
        <f t="shared" si="5"/>
        <v>0</v>
      </c>
      <c r="G122" s="70">
        <v>0.23</v>
      </c>
      <c r="H122" s="91">
        <f t="shared" si="3"/>
        <v>0</v>
      </c>
      <c r="I122" s="91">
        <f t="shared" si="4"/>
        <v>0</v>
      </c>
      <c r="J122" s="61"/>
    </row>
    <row r="123" spans="1:10" ht="30" customHeight="1">
      <c r="A123" s="88">
        <v>114</v>
      </c>
      <c r="B123" s="107" t="s">
        <v>331</v>
      </c>
      <c r="C123" s="69" t="s">
        <v>220</v>
      </c>
      <c r="D123" s="73">
        <v>100</v>
      </c>
      <c r="E123" s="92"/>
      <c r="F123" s="91">
        <f t="shared" si="5"/>
        <v>0</v>
      </c>
      <c r="G123" s="70">
        <v>0.23</v>
      </c>
      <c r="H123" s="91">
        <f t="shared" si="3"/>
        <v>0</v>
      </c>
      <c r="I123" s="91">
        <f t="shared" si="4"/>
        <v>0</v>
      </c>
      <c r="J123" s="61"/>
    </row>
    <row r="124" spans="1:10" ht="144.94999999999999" customHeight="1">
      <c r="A124" s="88">
        <v>115</v>
      </c>
      <c r="B124" s="107" t="s">
        <v>332</v>
      </c>
      <c r="C124" s="69" t="s">
        <v>220</v>
      </c>
      <c r="D124" s="73">
        <v>10</v>
      </c>
      <c r="E124" s="92"/>
      <c r="F124" s="91">
        <f t="shared" si="5"/>
        <v>0</v>
      </c>
      <c r="G124" s="70">
        <v>0.23</v>
      </c>
      <c r="H124" s="91">
        <f t="shared" si="3"/>
        <v>0</v>
      </c>
      <c r="I124" s="91">
        <f t="shared" si="4"/>
        <v>0</v>
      </c>
      <c r="J124" s="61"/>
    </row>
    <row r="125" spans="1:10" ht="30" customHeight="1">
      <c r="A125" s="88">
        <v>116</v>
      </c>
      <c r="B125" s="107" t="s">
        <v>333</v>
      </c>
      <c r="C125" s="69" t="s">
        <v>214</v>
      </c>
      <c r="D125" s="73">
        <v>300</v>
      </c>
      <c r="E125" s="92"/>
      <c r="F125" s="91">
        <f t="shared" si="5"/>
        <v>0</v>
      </c>
      <c r="G125" s="70">
        <v>0.23</v>
      </c>
      <c r="H125" s="91">
        <f t="shared" si="3"/>
        <v>0</v>
      </c>
      <c r="I125" s="91">
        <f t="shared" si="4"/>
        <v>0</v>
      </c>
      <c r="J125" s="61"/>
    </row>
    <row r="126" spans="1:10" ht="60" customHeight="1">
      <c r="A126" s="88">
        <v>117</v>
      </c>
      <c r="B126" s="107" t="s">
        <v>334</v>
      </c>
      <c r="C126" s="69" t="s">
        <v>220</v>
      </c>
      <c r="D126" s="73">
        <v>10</v>
      </c>
      <c r="E126" s="92"/>
      <c r="F126" s="91">
        <f t="shared" si="5"/>
        <v>0</v>
      </c>
      <c r="G126" s="70">
        <v>0.23</v>
      </c>
      <c r="H126" s="91">
        <f t="shared" si="3"/>
        <v>0</v>
      </c>
      <c r="I126" s="91">
        <f t="shared" si="4"/>
        <v>0</v>
      </c>
      <c r="J126" s="61"/>
    </row>
    <row r="127" spans="1:10" ht="30" customHeight="1">
      <c r="A127" s="88">
        <v>118</v>
      </c>
      <c r="B127" s="107" t="s">
        <v>335</v>
      </c>
      <c r="C127" s="69" t="s">
        <v>214</v>
      </c>
      <c r="D127" s="73">
        <v>5</v>
      </c>
      <c r="E127" s="92"/>
      <c r="F127" s="91">
        <f t="shared" si="5"/>
        <v>0</v>
      </c>
      <c r="G127" s="70">
        <v>0.23</v>
      </c>
      <c r="H127" s="91">
        <f t="shared" si="3"/>
        <v>0</v>
      </c>
      <c r="I127" s="91">
        <f t="shared" si="4"/>
        <v>0</v>
      </c>
      <c r="J127" s="61"/>
    </row>
    <row r="128" spans="1:10" ht="30" customHeight="1">
      <c r="A128" s="88">
        <v>119</v>
      </c>
      <c r="B128" s="107" t="s">
        <v>336</v>
      </c>
      <c r="C128" s="69" t="s">
        <v>214</v>
      </c>
      <c r="D128" s="73">
        <v>10</v>
      </c>
      <c r="E128" s="92"/>
      <c r="F128" s="91">
        <f t="shared" si="5"/>
        <v>0</v>
      </c>
      <c r="G128" s="70">
        <v>0.23</v>
      </c>
      <c r="H128" s="91">
        <f t="shared" si="3"/>
        <v>0</v>
      </c>
      <c r="I128" s="91">
        <f t="shared" si="4"/>
        <v>0</v>
      </c>
      <c r="J128" s="61"/>
    </row>
    <row r="129" spans="1:10" ht="30" customHeight="1">
      <c r="A129" s="88">
        <v>120</v>
      </c>
      <c r="B129" s="107" t="s">
        <v>337</v>
      </c>
      <c r="C129" s="69" t="s">
        <v>214</v>
      </c>
      <c r="D129" s="73">
        <v>10</v>
      </c>
      <c r="E129" s="92"/>
      <c r="F129" s="91">
        <f t="shared" si="5"/>
        <v>0</v>
      </c>
      <c r="G129" s="70">
        <v>0.23</v>
      </c>
      <c r="H129" s="91">
        <f t="shared" si="3"/>
        <v>0</v>
      </c>
      <c r="I129" s="91">
        <f t="shared" si="4"/>
        <v>0</v>
      </c>
      <c r="J129" s="61"/>
    </row>
    <row r="130" spans="1:10" ht="30" customHeight="1">
      <c r="A130" s="88">
        <v>121</v>
      </c>
      <c r="B130" s="107" t="s">
        <v>338</v>
      </c>
      <c r="C130" s="69" t="s">
        <v>214</v>
      </c>
      <c r="D130" s="73">
        <v>10</v>
      </c>
      <c r="E130" s="92"/>
      <c r="F130" s="91">
        <f t="shared" si="5"/>
        <v>0</v>
      </c>
      <c r="G130" s="70">
        <v>0.23</v>
      </c>
      <c r="H130" s="91">
        <f t="shared" si="3"/>
        <v>0</v>
      </c>
      <c r="I130" s="91">
        <f t="shared" si="4"/>
        <v>0</v>
      </c>
      <c r="J130" s="61"/>
    </row>
    <row r="131" spans="1:10" ht="30" customHeight="1">
      <c r="A131" s="88">
        <v>122</v>
      </c>
      <c r="B131" s="107" t="s">
        <v>339</v>
      </c>
      <c r="C131" s="69" t="s">
        <v>214</v>
      </c>
      <c r="D131" s="73">
        <v>10</v>
      </c>
      <c r="E131" s="92"/>
      <c r="F131" s="91">
        <f t="shared" si="5"/>
        <v>0</v>
      </c>
      <c r="G131" s="70">
        <v>0.23</v>
      </c>
      <c r="H131" s="91">
        <f t="shared" si="3"/>
        <v>0</v>
      </c>
      <c r="I131" s="91">
        <f t="shared" si="4"/>
        <v>0</v>
      </c>
      <c r="J131" s="61"/>
    </row>
    <row r="132" spans="1:10" ht="30" customHeight="1">
      <c r="A132" s="88">
        <v>123</v>
      </c>
      <c r="B132" s="107" t="s">
        <v>340</v>
      </c>
      <c r="C132" s="69" t="s">
        <v>214</v>
      </c>
      <c r="D132" s="73">
        <v>15</v>
      </c>
      <c r="E132" s="92"/>
      <c r="F132" s="91">
        <f t="shared" si="5"/>
        <v>0</v>
      </c>
      <c r="G132" s="70">
        <v>0.23</v>
      </c>
      <c r="H132" s="91">
        <f t="shared" si="3"/>
        <v>0</v>
      </c>
      <c r="I132" s="91">
        <f t="shared" si="4"/>
        <v>0</v>
      </c>
      <c r="J132" s="61"/>
    </row>
    <row r="133" spans="1:10" ht="30" customHeight="1">
      <c r="A133" s="88">
        <v>124</v>
      </c>
      <c r="B133" s="107" t="s">
        <v>341</v>
      </c>
      <c r="C133" s="69" t="s">
        <v>214</v>
      </c>
      <c r="D133" s="73">
        <v>5</v>
      </c>
      <c r="E133" s="92"/>
      <c r="F133" s="91">
        <f t="shared" si="5"/>
        <v>0</v>
      </c>
      <c r="G133" s="70">
        <v>0.23</v>
      </c>
      <c r="H133" s="91">
        <f t="shared" si="3"/>
        <v>0</v>
      </c>
      <c r="I133" s="91">
        <f t="shared" si="4"/>
        <v>0</v>
      </c>
      <c r="J133" s="61"/>
    </row>
    <row r="134" spans="1:10" ht="30" customHeight="1">
      <c r="A134" s="88">
        <v>125</v>
      </c>
      <c r="B134" s="75" t="s">
        <v>343</v>
      </c>
      <c r="C134" s="41" t="s">
        <v>214</v>
      </c>
      <c r="D134" s="82">
        <v>10</v>
      </c>
      <c r="E134" s="106"/>
      <c r="F134" s="91">
        <f t="shared" si="5"/>
        <v>0</v>
      </c>
      <c r="G134" s="42">
        <v>0.23</v>
      </c>
      <c r="H134" s="91">
        <f t="shared" si="3"/>
        <v>0</v>
      </c>
      <c r="I134" s="91">
        <f t="shared" si="4"/>
        <v>0</v>
      </c>
      <c r="J134" s="61"/>
    </row>
    <row r="135" spans="1:10" ht="30" customHeight="1">
      <c r="A135" s="88">
        <v>126</v>
      </c>
      <c r="B135" s="75" t="s">
        <v>344</v>
      </c>
      <c r="C135" s="41" t="s">
        <v>214</v>
      </c>
      <c r="D135" s="82">
        <v>5</v>
      </c>
      <c r="E135" s="106"/>
      <c r="F135" s="91">
        <f t="shared" si="5"/>
        <v>0</v>
      </c>
      <c r="G135" s="42">
        <v>0.23</v>
      </c>
      <c r="H135" s="91">
        <f t="shared" si="3"/>
        <v>0</v>
      </c>
      <c r="I135" s="91">
        <f t="shared" si="4"/>
        <v>0</v>
      </c>
      <c r="J135" s="61"/>
    </row>
    <row r="136" spans="1:10" ht="30" customHeight="1">
      <c r="A136" s="88">
        <v>127</v>
      </c>
      <c r="B136" s="75" t="s">
        <v>345</v>
      </c>
      <c r="C136" s="41" t="s">
        <v>214</v>
      </c>
      <c r="D136" s="82">
        <v>10</v>
      </c>
      <c r="E136" s="106"/>
      <c r="F136" s="91">
        <f t="shared" si="5"/>
        <v>0</v>
      </c>
      <c r="G136" s="42">
        <v>0.23</v>
      </c>
      <c r="H136" s="91">
        <f t="shared" si="3"/>
        <v>0</v>
      </c>
      <c r="I136" s="91">
        <f t="shared" si="4"/>
        <v>0</v>
      </c>
      <c r="J136" s="61"/>
    </row>
    <row r="137" spans="1:10" ht="30" customHeight="1">
      <c r="A137" s="88">
        <v>128</v>
      </c>
      <c r="B137" s="75" t="s">
        <v>346</v>
      </c>
      <c r="C137" s="41" t="s">
        <v>214</v>
      </c>
      <c r="D137" s="82">
        <v>10</v>
      </c>
      <c r="E137" s="106"/>
      <c r="F137" s="91">
        <f t="shared" si="5"/>
        <v>0</v>
      </c>
      <c r="G137" s="42">
        <v>0.23</v>
      </c>
      <c r="H137" s="91">
        <f t="shared" si="3"/>
        <v>0</v>
      </c>
      <c r="I137" s="91">
        <f t="shared" si="4"/>
        <v>0</v>
      </c>
      <c r="J137" s="61"/>
    </row>
    <row r="138" spans="1:10" ht="30" customHeight="1">
      <c r="A138" s="88">
        <v>129</v>
      </c>
      <c r="B138" s="75" t="s">
        <v>347</v>
      </c>
      <c r="C138" s="41" t="s">
        <v>214</v>
      </c>
      <c r="D138" s="82">
        <v>15</v>
      </c>
      <c r="E138" s="106"/>
      <c r="F138" s="91">
        <f t="shared" si="5"/>
        <v>0</v>
      </c>
      <c r="G138" s="42">
        <v>0.23</v>
      </c>
      <c r="H138" s="91">
        <f t="shared" ref="H138:H201" si="6">(F138*G138)</f>
        <v>0</v>
      </c>
      <c r="I138" s="91">
        <f t="shared" ref="I138:I201" si="7">(F138+H138)</f>
        <v>0</v>
      </c>
      <c r="J138" s="61"/>
    </row>
    <row r="139" spans="1:10" ht="30" customHeight="1">
      <c r="A139" s="88">
        <v>130</v>
      </c>
      <c r="B139" s="75" t="s">
        <v>348</v>
      </c>
      <c r="C139" s="41" t="s">
        <v>214</v>
      </c>
      <c r="D139" s="82">
        <v>5</v>
      </c>
      <c r="E139" s="106"/>
      <c r="F139" s="91">
        <f t="shared" ref="F139:F202" si="8">(E139*D139)</f>
        <v>0</v>
      </c>
      <c r="G139" s="42">
        <v>0.23</v>
      </c>
      <c r="H139" s="91">
        <f t="shared" si="6"/>
        <v>0</v>
      </c>
      <c r="I139" s="91">
        <f t="shared" si="7"/>
        <v>0</v>
      </c>
      <c r="J139" s="61"/>
    </row>
    <row r="140" spans="1:10" ht="30" customHeight="1">
      <c r="A140" s="88">
        <v>131</v>
      </c>
      <c r="B140" s="75" t="s">
        <v>349</v>
      </c>
      <c r="C140" s="41" t="s">
        <v>214</v>
      </c>
      <c r="D140" s="82">
        <v>8</v>
      </c>
      <c r="E140" s="106"/>
      <c r="F140" s="91">
        <f t="shared" si="8"/>
        <v>0</v>
      </c>
      <c r="G140" s="42">
        <v>0.23</v>
      </c>
      <c r="H140" s="91">
        <f t="shared" si="6"/>
        <v>0</v>
      </c>
      <c r="I140" s="91">
        <f t="shared" si="7"/>
        <v>0</v>
      </c>
      <c r="J140" s="61"/>
    </row>
    <row r="141" spans="1:10" ht="30" customHeight="1">
      <c r="A141" s="88">
        <v>132</v>
      </c>
      <c r="B141" s="75" t="s">
        <v>350</v>
      </c>
      <c r="C141" s="41" t="s">
        <v>214</v>
      </c>
      <c r="D141" s="82">
        <v>5</v>
      </c>
      <c r="E141" s="106"/>
      <c r="F141" s="91">
        <f t="shared" si="8"/>
        <v>0</v>
      </c>
      <c r="G141" s="42">
        <v>0.23</v>
      </c>
      <c r="H141" s="91">
        <f t="shared" si="6"/>
        <v>0</v>
      </c>
      <c r="I141" s="91">
        <f t="shared" si="7"/>
        <v>0</v>
      </c>
      <c r="J141" s="61"/>
    </row>
    <row r="142" spans="1:10" ht="30" customHeight="1">
      <c r="A142" s="88">
        <v>133</v>
      </c>
      <c r="B142" s="75" t="s">
        <v>351</v>
      </c>
      <c r="C142" s="41" t="s">
        <v>214</v>
      </c>
      <c r="D142" s="82">
        <v>18</v>
      </c>
      <c r="E142" s="106"/>
      <c r="F142" s="91">
        <f t="shared" si="8"/>
        <v>0</v>
      </c>
      <c r="G142" s="42">
        <v>0.23</v>
      </c>
      <c r="H142" s="91">
        <f t="shared" si="6"/>
        <v>0</v>
      </c>
      <c r="I142" s="91">
        <f t="shared" si="7"/>
        <v>0</v>
      </c>
      <c r="J142" s="61"/>
    </row>
    <row r="143" spans="1:10" ht="30" customHeight="1">
      <c r="A143" s="88">
        <v>134</v>
      </c>
      <c r="B143" s="75" t="s">
        <v>352</v>
      </c>
      <c r="C143" s="41" t="s">
        <v>214</v>
      </c>
      <c r="D143" s="82">
        <v>10</v>
      </c>
      <c r="E143" s="106"/>
      <c r="F143" s="91">
        <f t="shared" si="8"/>
        <v>0</v>
      </c>
      <c r="G143" s="42">
        <v>0.23</v>
      </c>
      <c r="H143" s="91">
        <f t="shared" si="6"/>
        <v>0</v>
      </c>
      <c r="I143" s="91">
        <f t="shared" si="7"/>
        <v>0</v>
      </c>
      <c r="J143" s="61"/>
    </row>
    <row r="144" spans="1:10" ht="30" customHeight="1">
      <c r="A144" s="88">
        <v>135</v>
      </c>
      <c r="B144" s="75" t="s">
        <v>353</v>
      </c>
      <c r="C144" s="41" t="s">
        <v>214</v>
      </c>
      <c r="D144" s="82">
        <v>10</v>
      </c>
      <c r="E144" s="106"/>
      <c r="F144" s="91">
        <f t="shared" si="8"/>
        <v>0</v>
      </c>
      <c r="G144" s="42">
        <v>0.23</v>
      </c>
      <c r="H144" s="91">
        <f t="shared" si="6"/>
        <v>0</v>
      </c>
      <c r="I144" s="91">
        <f t="shared" si="7"/>
        <v>0</v>
      </c>
      <c r="J144" s="61"/>
    </row>
    <row r="145" spans="1:10" ht="30" customHeight="1">
      <c r="A145" s="88">
        <v>136</v>
      </c>
      <c r="B145" s="75" t="s">
        <v>354</v>
      </c>
      <c r="C145" s="41" t="s">
        <v>214</v>
      </c>
      <c r="D145" s="82">
        <v>10</v>
      </c>
      <c r="E145" s="106"/>
      <c r="F145" s="91">
        <f t="shared" si="8"/>
        <v>0</v>
      </c>
      <c r="G145" s="42">
        <v>0.23</v>
      </c>
      <c r="H145" s="91">
        <f t="shared" si="6"/>
        <v>0</v>
      </c>
      <c r="I145" s="91">
        <f t="shared" si="7"/>
        <v>0</v>
      </c>
      <c r="J145" s="61"/>
    </row>
    <row r="146" spans="1:10" ht="30" customHeight="1">
      <c r="A146" s="88">
        <v>137</v>
      </c>
      <c r="B146" s="75" t="s">
        <v>355</v>
      </c>
      <c r="C146" s="41" t="s">
        <v>214</v>
      </c>
      <c r="D146" s="82">
        <v>10</v>
      </c>
      <c r="E146" s="106"/>
      <c r="F146" s="91">
        <f t="shared" si="8"/>
        <v>0</v>
      </c>
      <c r="G146" s="42">
        <v>0.23</v>
      </c>
      <c r="H146" s="91">
        <f t="shared" si="6"/>
        <v>0</v>
      </c>
      <c r="I146" s="91">
        <f t="shared" si="7"/>
        <v>0</v>
      </c>
      <c r="J146" s="61"/>
    </row>
    <row r="147" spans="1:10" ht="30" customHeight="1">
      <c r="A147" s="88">
        <v>138</v>
      </c>
      <c r="B147" s="75" t="s">
        <v>356</v>
      </c>
      <c r="C147" s="41" t="s">
        <v>214</v>
      </c>
      <c r="D147" s="82">
        <v>5</v>
      </c>
      <c r="E147" s="106"/>
      <c r="F147" s="91">
        <f t="shared" si="8"/>
        <v>0</v>
      </c>
      <c r="G147" s="42">
        <v>0.23</v>
      </c>
      <c r="H147" s="91">
        <f t="shared" si="6"/>
        <v>0</v>
      </c>
      <c r="I147" s="91">
        <f t="shared" si="7"/>
        <v>0</v>
      </c>
      <c r="J147" s="61"/>
    </row>
    <row r="148" spans="1:10" ht="30" customHeight="1">
      <c r="A148" s="88">
        <v>139</v>
      </c>
      <c r="B148" s="75" t="s">
        <v>357</v>
      </c>
      <c r="C148" s="41" t="s">
        <v>214</v>
      </c>
      <c r="D148" s="82">
        <v>5</v>
      </c>
      <c r="E148" s="106"/>
      <c r="F148" s="91">
        <f t="shared" si="8"/>
        <v>0</v>
      </c>
      <c r="G148" s="42">
        <v>0.23</v>
      </c>
      <c r="H148" s="91">
        <f t="shared" si="6"/>
        <v>0</v>
      </c>
      <c r="I148" s="91">
        <f t="shared" si="7"/>
        <v>0</v>
      </c>
      <c r="J148" s="61"/>
    </row>
    <row r="149" spans="1:10" ht="30" customHeight="1">
      <c r="A149" s="88">
        <v>140</v>
      </c>
      <c r="B149" s="44" t="s">
        <v>358</v>
      </c>
      <c r="C149" s="47" t="s">
        <v>214</v>
      </c>
      <c r="D149" s="101">
        <v>10</v>
      </c>
      <c r="E149" s="110"/>
      <c r="F149" s="91">
        <f t="shared" si="8"/>
        <v>0</v>
      </c>
      <c r="G149" s="48">
        <v>0.23</v>
      </c>
      <c r="H149" s="91">
        <f t="shared" si="6"/>
        <v>0</v>
      </c>
      <c r="I149" s="91">
        <f t="shared" si="7"/>
        <v>0</v>
      </c>
      <c r="J149" s="61"/>
    </row>
    <row r="150" spans="1:10" ht="30" customHeight="1">
      <c r="A150" s="88">
        <v>141</v>
      </c>
      <c r="B150" s="44" t="s">
        <v>359</v>
      </c>
      <c r="C150" s="47" t="s">
        <v>214</v>
      </c>
      <c r="D150" s="101">
        <v>10</v>
      </c>
      <c r="E150" s="110"/>
      <c r="F150" s="91">
        <f t="shared" si="8"/>
        <v>0</v>
      </c>
      <c r="G150" s="48">
        <v>0.23</v>
      </c>
      <c r="H150" s="91">
        <f t="shared" si="6"/>
        <v>0</v>
      </c>
      <c r="I150" s="91">
        <f t="shared" si="7"/>
        <v>0</v>
      </c>
      <c r="J150" s="61"/>
    </row>
    <row r="151" spans="1:10" ht="30" customHeight="1">
      <c r="A151" s="88">
        <v>142</v>
      </c>
      <c r="B151" s="44" t="s">
        <v>360</v>
      </c>
      <c r="C151" s="47" t="s">
        <v>214</v>
      </c>
      <c r="D151" s="101">
        <v>5</v>
      </c>
      <c r="E151" s="110"/>
      <c r="F151" s="91">
        <f t="shared" si="8"/>
        <v>0</v>
      </c>
      <c r="G151" s="48">
        <v>0.23</v>
      </c>
      <c r="H151" s="91">
        <f t="shared" si="6"/>
        <v>0</v>
      </c>
      <c r="I151" s="91">
        <f t="shared" si="7"/>
        <v>0</v>
      </c>
      <c r="J151" s="61"/>
    </row>
    <row r="152" spans="1:10" ht="30" customHeight="1">
      <c r="A152" s="88">
        <v>143</v>
      </c>
      <c r="B152" s="44" t="s">
        <v>361</v>
      </c>
      <c r="C152" s="47" t="s">
        <v>4</v>
      </c>
      <c r="D152" s="101">
        <v>30</v>
      </c>
      <c r="E152" s="110"/>
      <c r="F152" s="91">
        <f t="shared" si="8"/>
        <v>0</v>
      </c>
      <c r="G152" s="48">
        <v>0.23</v>
      </c>
      <c r="H152" s="91">
        <f t="shared" si="6"/>
        <v>0</v>
      </c>
      <c r="I152" s="91">
        <f t="shared" si="7"/>
        <v>0</v>
      </c>
      <c r="J152" s="61"/>
    </row>
    <row r="153" spans="1:10" ht="30" customHeight="1">
      <c r="A153" s="88">
        <v>144</v>
      </c>
      <c r="B153" s="44" t="s">
        <v>362</v>
      </c>
      <c r="C153" s="47" t="s">
        <v>4</v>
      </c>
      <c r="D153" s="101">
        <v>5</v>
      </c>
      <c r="E153" s="110"/>
      <c r="F153" s="91">
        <f t="shared" si="8"/>
        <v>0</v>
      </c>
      <c r="G153" s="48">
        <v>0.23</v>
      </c>
      <c r="H153" s="91">
        <f t="shared" si="6"/>
        <v>0</v>
      </c>
      <c r="I153" s="91">
        <f t="shared" si="7"/>
        <v>0</v>
      </c>
      <c r="J153" s="61"/>
    </row>
    <row r="154" spans="1:10" ht="30" customHeight="1">
      <c r="A154" s="88">
        <v>145</v>
      </c>
      <c r="B154" s="44" t="s">
        <v>363</v>
      </c>
      <c r="C154" s="47" t="s">
        <v>214</v>
      </c>
      <c r="D154" s="101">
        <v>300</v>
      </c>
      <c r="E154" s="110"/>
      <c r="F154" s="91">
        <f t="shared" si="8"/>
        <v>0</v>
      </c>
      <c r="G154" s="48">
        <v>0.23</v>
      </c>
      <c r="H154" s="91">
        <f t="shared" si="6"/>
        <v>0</v>
      </c>
      <c r="I154" s="91">
        <f t="shared" si="7"/>
        <v>0</v>
      </c>
      <c r="J154" s="61"/>
    </row>
    <row r="155" spans="1:10" ht="30" customHeight="1">
      <c r="A155" s="88">
        <v>146</v>
      </c>
      <c r="B155" s="44" t="s">
        <v>364</v>
      </c>
      <c r="C155" s="47" t="s">
        <v>214</v>
      </c>
      <c r="D155" s="101">
        <v>200</v>
      </c>
      <c r="E155" s="110"/>
      <c r="F155" s="91">
        <f t="shared" si="8"/>
        <v>0</v>
      </c>
      <c r="G155" s="48">
        <v>0.23</v>
      </c>
      <c r="H155" s="91">
        <f t="shared" si="6"/>
        <v>0</v>
      </c>
      <c r="I155" s="91">
        <f t="shared" si="7"/>
        <v>0</v>
      </c>
      <c r="J155" s="61"/>
    </row>
    <row r="156" spans="1:10" ht="30" customHeight="1">
      <c r="A156" s="88">
        <v>147</v>
      </c>
      <c r="B156" s="44" t="s">
        <v>365</v>
      </c>
      <c r="C156" s="47" t="s">
        <v>4</v>
      </c>
      <c r="D156" s="101">
        <v>20</v>
      </c>
      <c r="E156" s="110"/>
      <c r="F156" s="91">
        <f t="shared" si="8"/>
        <v>0</v>
      </c>
      <c r="G156" s="48">
        <v>0.23</v>
      </c>
      <c r="H156" s="91">
        <f t="shared" si="6"/>
        <v>0</v>
      </c>
      <c r="I156" s="91">
        <f t="shared" si="7"/>
        <v>0</v>
      </c>
      <c r="J156" s="61"/>
    </row>
    <row r="157" spans="1:10" ht="30" customHeight="1">
      <c r="A157" s="88">
        <v>148</v>
      </c>
      <c r="B157" s="44" t="s">
        <v>366</v>
      </c>
      <c r="C157" s="47" t="s">
        <v>220</v>
      </c>
      <c r="D157" s="101">
        <v>10</v>
      </c>
      <c r="E157" s="110"/>
      <c r="F157" s="91">
        <f t="shared" si="8"/>
        <v>0</v>
      </c>
      <c r="G157" s="48">
        <v>0.23</v>
      </c>
      <c r="H157" s="91">
        <f t="shared" si="6"/>
        <v>0</v>
      </c>
      <c r="I157" s="91">
        <f t="shared" si="7"/>
        <v>0</v>
      </c>
      <c r="J157" s="61"/>
    </row>
    <row r="158" spans="1:10" ht="30" customHeight="1">
      <c r="A158" s="88">
        <v>149</v>
      </c>
      <c r="B158" s="44" t="s">
        <v>367</v>
      </c>
      <c r="C158" s="47" t="s">
        <v>4</v>
      </c>
      <c r="D158" s="101">
        <v>300</v>
      </c>
      <c r="E158" s="110"/>
      <c r="F158" s="91">
        <f t="shared" si="8"/>
        <v>0</v>
      </c>
      <c r="G158" s="48">
        <v>0.23</v>
      </c>
      <c r="H158" s="91">
        <f t="shared" si="6"/>
        <v>0</v>
      </c>
      <c r="I158" s="91">
        <f t="shared" si="7"/>
        <v>0</v>
      </c>
      <c r="J158" s="61"/>
    </row>
    <row r="159" spans="1:10" ht="30" customHeight="1">
      <c r="A159" s="88">
        <v>150</v>
      </c>
      <c r="B159" s="44" t="s">
        <v>368</v>
      </c>
      <c r="C159" s="47" t="s">
        <v>4</v>
      </c>
      <c r="D159" s="101">
        <v>100</v>
      </c>
      <c r="E159" s="110"/>
      <c r="F159" s="91">
        <f t="shared" si="8"/>
        <v>0</v>
      </c>
      <c r="G159" s="48">
        <v>0.23</v>
      </c>
      <c r="H159" s="91">
        <f t="shared" si="6"/>
        <v>0</v>
      </c>
      <c r="I159" s="91">
        <f t="shared" si="7"/>
        <v>0</v>
      </c>
      <c r="J159" s="61"/>
    </row>
    <row r="160" spans="1:10" ht="30" customHeight="1">
      <c r="A160" s="88">
        <v>151</v>
      </c>
      <c r="B160" s="44" t="s">
        <v>369</v>
      </c>
      <c r="C160" s="47" t="s">
        <v>4</v>
      </c>
      <c r="D160" s="101">
        <v>100</v>
      </c>
      <c r="E160" s="110"/>
      <c r="F160" s="91">
        <f t="shared" si="8"/>
        <v>0</v>
      </c>
      <c r="G160" s="48">
        <v>0.23</v>
      </c>
      <c r="H160" s="91">
        <f t="shared" si="6"/>
        <v>0</v>
      </c>
      <c r="I160" s="91">
        <f t="shared" si="7"/>
        <v>0</v>
      </c>
      <c r="J160" s="61"/>
    </row>
    <row r="161" spans="1:10" ht="30" customHeight="1">
      <c r="A161" s="88">
        <v>152</v>
      </c>
      <c r="B161" s="44" t="s">
        <v>370</v>
      </c>
      <c r="C161" s="47" t="s">
        <v>4</v>
      </c>
      <c r="D161" s="101">
        <v>100</v>
      </c>
      <c r="E161" s="110"/>
      <c r="F161" s="91">
        <f t="shared" si="8"/>
        <v>0</v>
      </c>
      <c r="G161" s="48">
        <v>0.23</v>
      </c>
      <c r="H161" s="91">
        <f t="shared" si="6"/>
        <v>0</v>
      </c>
      <c r="I161" s="91">
        <f t="shared" si="7"/>
        <v>0</v>
      </c>
      <c r="J161" s="61"/>
    </row>
    <row r="162" spans="1:10" ht="30" customHeight="1">
      <c r="A162" s="88">
        <v>153</v>
      </c>
      <c r="B162" s="44" t="s">
        <v>371</v>
      </c>
      <c r="C162" s="47" t="s">
        <v>372</v>
      </c>
      <c r="D162" s="101">
        <v>50</v>
      </c>
      <c r="E162" s="110"/>
      <c r="F162" s="91">
        <f t="shared" si="8"/>
        <v>0</v>
      </c>
      <c r="G162" s="48">
        <v>0.23</v>
      </c>
      <c r="H162" s="91">
        <f t="shared" si="6"/>
        <v>0</v>
      </c>
      <c r="I162" s="91">
        <f t="shared" si="7"/>
        <v>0</v>
      </c>
      <c r="J162" s="61"/>
    </row>
    <row r="163" spans="1:10" ht="30" customHeight="1">
      <c r="A163" s="88">
        <v>154</v>
      </c>
      <c r="B163" s="44" t="s">
        <v>373</v>
      </c>
      <c r="C163" s="47" t="s">
        <v>214</v>
      </c>
      <c r="D163" s="101">
        <v>30</v>
      </c>
      <c r="E163" s="110"/>
      <c r="F163" s="91">
        <f t="shared" si="8"/>
        <v>0</v>
      </c>
      <c r="G163" s="48">
        <v>0.23</v>
      </c>
      <c r="H163" s="91">
        <f t="shared" si="6"/>
        <v>0</v>
      </c>
      <c r="I163" s="91">
        <f t="shared" si="7"/>
        <v>0</v>
      </c>
      <c r="J163" s="61"/>
    </row>
    <row r="164" spans="1:10" ht="30" customHeight="1">
      <c r="A164" s="88">
        <v>155</v>
      </c>
      <c r="B164" s="75" t="s">
        <v>374</v>
      </c>
      <c r="C164" s="41" t="s">
        <v>23</v>
      </c>
      <c r="D164" s="82">
        <v>300</v>
      </c>
      <c r="E164" s="106"/>
      <c r="F164" s="91">
        <f t="shared" si="8"/>
        <v>0</v>
      </c>
      <c r="G164" s="42">
        <v>0.23</v>
      </c>
      <c r="H164" s="91">
        <f t="shared" si="6"/>
        <v>0</v>
      </c>
      <c r="I164" s="91">
        <f t="shared" si="7"/>
        <v>0</v>
      </c>
      <c r="J164" s="61"/>
    </row>
    <row r="165" spans="1:10" ht="30" customHeight="1">
      <c r="A165" s="88">
        <v>156</v>
      </c>
      <c r="B165" s="75" t="s">
        <v>375</v>
      </c>
      <c r="C165" s="41" t="s">
        <v>214</v>
      </c>
      <c r="D165" s="82">
        <v>20</v>
      </c>
      <c r="E165" s="106"/>
      <c r="F165" s="91">
        <f t="shared" si="8"/>
        <v>0</v>
      </c>
      <c r="G165" s="42">
        <v>0.23</v>
      </c>
      <c r="H165" s="91">
        <f t="shared" si="6"/>
        <v>0</v>
      </c>
      <c r="I165" s="91">
        <f t="shared" si="7"/>
        <v>0</v>
      </c>
      <c r="J165" s="61"/>
    </row>
    <row r="166" spans="1:10" ht="30" customHeight="1">
      <c r="A166" s="88">
        <v>157</v>
      </c>
      <c r="B166" s="75" t="s">
        <v>376</v>
      </c>
      <c r="C166" s="41" t="s">
        <v>214</v>
      </c>
      <c r="D166" s="82">
        <v>5</v>
      </c>
      <c r="E166" s="106"/>
      <c r="F166" s="91">
        <f t="shared" si="8"/>
        <v>0</v>
      </c>
      <c r="G166" s="42">
        <v>0.23</v>
      </c>
      <c r="H166" s="91">
        <f t="shared" si="6"/>
        <v>0</v>
      </c>
      <c r="I166" s="91">
        <f t="shared" si="7"/>
        <v>0</v>
      </c>
      <c r="J166" s="61"/>
    </row>
    <row r="167" spans="1:10" ht="30" customHeight="1">
      <c r="A167" s="88">
        <v>158</v>
      </c>
      <c r="B167" s="75" t="s">
        <v>377</v>
      </c>
      <c r="C167" s="41" t="s">
        <v>214</v>
      </c>
      <c r="D167" s="82">
        <v>5</v>
      </c>
      <c r="E167" s="106"/>
      <c r="F167" s="91">
        <f t="shared" si="8"/>
        <v>0</v>
      </c>
      <c r="G167" s="42">
        <v>0.23</v>
      </c>
      <c r="H167" s="91">
        <f t="shared" si="6"/>
        <v>0</v>
      </c>
      <c r="I167" s="91">
        <f t="shared" si="7"/>
        <v>0</v>
      </c>
      <c r="J167" s="61"/>
    </row>
    <row r="168" spans="1:10" ht="30" customHeight="1">
      <c r="A168" s="88">
        <v>159</v>
      </c>
      <c r="B168" s="75" t="s">
        <v>378</v>
      </c>
      <c r="C168" s="41" t="s">
        <v>214</v>
      </c>
      <c r="D168" s="82">
        <v>5</v>
      </c>
      <c r="E168" s="106"/>
      <c r="F168" s="91">
        <f t="shared" si="8"/>
        <v>0</v>
      </c>
      <c r="G168" s="42">
        <v>0.23</v>
      </c>
      <c r="H168" s="91">
        <f t="shared" si="6"/>
        <v>0</v>
      </c>
      <c r="I168" s="91">
        <f t="shared" si="7"/>
        <v>0</v>
      </c>
      <c r="J168" s="61"/>
    </row>
    <row r="169" spans="1:10" ht="30" customHeight="1">
      <c r="A169" s="88">
        <v>160</v>
      </c>
      <c r="B169" s="75" t="s">
        <v>379</v>
      </c>
      <c r="C169" s="41" t="s">
        <v>4</v>
      </c>
      <c r="D169" s="82">
        <v>10</v>
      </c>
      <c r="E169" s="106"/>
      <c r="F169" s="91">
        <f t="shared" si="8"/>
        <v>0</v>
      </c>
      <c r="G169" s="42">
        <v>0.23</v>
      </c>
      <c r="H169" s="91">
        <f t="shared" si="6"/>
        <v>0</v>
      </c>
      <c r="I169" s="91">
        <f t="shared" si="7"/>
        <v>0</v>
      </c>
      <c r="J169" s="61"/>
    </row>
    <row r="170" spans="1:10" ht="30" customHeight="1">
      <c r="A170" s="88">
        <v>161</v>
      </c>
      <c r="B170" s="75" t="s">
        <v>380</v>
      </c>
      <c r="C170" s="41" t="s">
        <v>4</v>
      </c>
      <c r="D170" s="82">
        <v>10</v>
      </c>
      <c r="E170" s="106"/>
      <c r="F170" s="91">
        <f t="shared" si="8"/>
        <v>0</v>
      </c>
      <c r="G170" s="42">
        <v>0.23</v>
      </c>
      <c r="H170" s="91">
        <f t="shared" si="6"/>
        <v>0</v>
      </c>
      <c r="I170" s="91">
        <f t="shared" si="7"/>
        <v>0</v>
      </c>
      <c r="J170" s="61"/>
    </row>
    <row r="171" spans="1:10" ht="30" customHeight="1">
      <c r="A171" s="88">
        <v>162</v>
      </c>
      <c r="B171" s="75" t="s">
        <v>381</v>
      </c>
      <c r="C171" s="41" t="s">
        <v>4</v>
      </c>
      <c r="D171" s="82">
        <v>10</v>
      </c>
      <c r="E171" s="106"/>
      <c r="F171" s="91">
        <f t="shared" si="8"/>
        <v>0</v>
      </c>
      <c r="G171" s="42">
        <v>0.23</v>
      </c>
      <c r="H171" s="91">
        <f t="shared" si="6"/>
        <v>0</v>
      </c>
      <c r="I171" s="91">
        <f t="shared" si="7"/>
        <v>0</v>
      </c>
      <c r="J171" s="61"/>
    </row>
    <row r="172" spans="1:10" ht="30" customHeight="1">
      <c r="A172" s="88">
        <v>163</v>
      </c>
      <c r="B172" s="75" t="s">
        <v>382</v>
      </c>
      <c r="C172" s="41" t="s">
        <v>4</v>
      </c>
      <c r="D172" s="82">
        <v>15</v>
      </c>
      <c r="E172" s="106"/>
      <c r="F172" s="91">
        <f t="shared" si="8"/>
        <v>0</v>
      </c>
      <c r="G172" s="42">
        <v>0.23</v>
      </c>
      <c r="H172" s="91">
        <f t="shared" si="6"/>
        <v>0</v>
      </c>
      <c r="I172" s="91">
        <f t="shared" si="7"/>
        <v>0</v>
      </c>
      <c r="J172" s="61"/>
    </row>
    <row r="173" spans="1:10" ht="30" customHeight="1">
      <c r="A173" s="88">
        <v>164</v>
      </c>
      <c r="B173" s="75" t="s">
        <v>383</v>
      </c>
      <c r="C173" s="41" t="s">
        <v>4</v>
      </c>
      <c r="D173" s="82">
        <v>15</v>
      </c>
      <c r="E173" s="106"/>
      <c r="F173" s="91">
        <f t="shared" si="8"/>
        <v>0</v>
      </c>
      <c r="G173" s="42">
        <v>0.23</v>
      </c>
      <c r="H173" s="91">
        <f t="shared" si="6"/>
        <v>0</v>
      </c>
      <c r="I173" s="91">
        <f t="shared" si="7"/>
        <v>0</v>
      </c>
      <c r="J173" s="61"/>
    </row>
    <row r="174" spans="1:10" ht="30" customHeight="1">
      <c r="A174" s="88">
        <v>165</v>
      </c>
      <c r="B174" s="75" t="s">
        <v>384</v>
      </c>
      <c r="C174" s="41" t="s">
        <v>4</v>
      </c>
      <c r="D174" s="82">
        <v>10</v>
      </c>
      <c r="E174" s="106"/>
      <c r="F174" s="91">
        <f t="shared" si="8"/>
        <v>0</v>
      </c>
      <c r="G174" s="42">
        <v>0.23</v>
      </c>
      <c r="H174" s="91">
        <f t="shared" si="6"/>
        <v>0</v>
      </c>
      <c r="I174" s="91">
        <f t="shared" si="7"/>
        <v>0</v>
      </c>
      <c r="J174" s="61"/>
    </row>
    <row r="175" spans="1:10" ht="30" customHeight="1">
      <c r="A175" s="88">
        <v>166</v>
      </c>
      <c r="B175" s="75" t="s">
        <v>385</v>
      </c>
      <c r="C175" s="41" t="s">
        <v>4</v>
      </c>
      <c r="D175" s="82">
        <v>10</v>
      </c>
      <c r="E175" s="106"/>
      <c r="F175" s="91">
        <f t="shared" si="8"/>
        <v>0</v>
      </c>
      <c r="G175" s="42">
        <v>0.23</v>
      </c>
      <c r="H175" s="91">
        <f t="shared" si="6"/>
        <v>0</v>
      </c>
      <c r="I175" s="91">
        <f t="shared" si="7"/>
        <v>0</v>
      </c>
      <c r="J175" s="61"/>
    </row>
    <row r="176" spans="1:10" ht="30" customHeight="1">
      <c r="A176" s="88">
        <v>167</v>
      </c>
      <c r="B176" s="75" t="s">
        <v>386</v>
      </c>
      <c r="C176" s="41" t="s">
        <v>4</v>
      </c>
      <c r="D176" s="82">
        <v>10</v>
      </c>
      <c r="E176" s="106"/>
      <c r="F176" s="91">
        <f t="shared" si="8"/>
        <v>0</v>
      </c>
      <c r="G176" s="42">
        <v>0.23</v>
      </c>
      <c r="H176" s="91">
        <f t="shared" si="6"/>
        <v>0</v>
      </c>
      <c r="I176" s="91">
        <f t="shared" si="7"/>
        <v>0</v>
      </c>
      <c r="J176" s="61"/>
    </row>
    <row r="177" spans="1:10" ht="30" customHeight="1">
      <c r="A177" s="88">
        <v>168</v>
      </c>
      <c r="B177" s="75" t="s">
        <v>387</v>
      </c>
      <c r="C177" s="41" t="s">
        <v>4</v>
      </c>
      <c r="D177" s="82">
        <v>10</v>
      </c>
      <c r="E177" s="106"/>
      <c r="F177" s="91">
        <f t="shared" si="8"/>
        <v>0</v>
      </c>
      <c r="G177" s="42">
        <v>0.23</v>
      </c>
      <c r="H177" s="91">
        <f t="shared" si="6"/>
        <v>0</v>
      </c>
      <c r="I177" s="91">
        <f t="shared" si="7"/>
        <v>0</v>
      </c>
      <c r="J177" s="61"/>
    </row>
    <row r="178" spans="1:10" ht="30" customHeight="1">
      <c r="A178" s="88">
        <v>169</v>
      </c>
      <c r="B178" s="44" t="s">
        <v>389</v>
      </c>
      <c r="C178" s="41" t="s">
        <v>4</v>
      </c>
      <c r="D178" s="111">
        <v>5</v>
      </c>
      <c r="E178" s="106"/>
      <c r="F178" s="91">
        <f t="shared" si="8"/>
        <v>0</v>
      </c>
      <c r="G178" s="42">
        <v>0.23</v>
      </c>
      <c r="H178" s="91">
        <f t="shared" si="6"/>
        <v>0</v>
      </c>
      <c r="I178" s="91">
        <f t="shared" si="7"/>
        <v>0</v>
      </c>
      <c r="J178" s="61"/>
    </row>
    <row r="179" spans="1:10" ht="30" customHeight="1">
      <c r="A179" s="88">
        <v>170</v>
      </c>
      <c r="B179" s="44" t="s">
        <v>390</v>
      </c>
      <c r="C179" s="41" t="s">
        <v>4</v>
      </c>
      <c r="D179" s="111">
        <v>1000</v>
      </c>
      <c r="E179" s="106"/>
      <c r="F179" s="91">
        <f t="shared" si="8"/>
        <v>0</v>
      </c>
      <c r="G179" s="42">
        <v>0.23</v>
      </c>
      <c r="H179" s="91">
        <f t="shared" si="6"/>
        <v>0</v>
      </c>
      <c r="I179" s="91">
        <f t="shared" si="7"/>
        <v>0</v>
      </c>
      <c r="J179" s="61"/>
    </row>
    <row r="180" spans="1:10" ht="30" customHeight="1">
      <c r="A180" s="88">
        <v>171</v>
      </c>
      <c r="B180" s="44" t="s">
        <v>391</v>
      </c>
      <c r="C180" s="41" t="s">
        <v>4</v>
      </c>
      <c r="D180" s="111">
        <v>1000</v>
      </c>
      <c r="E180" s="106"/>
      <c r="F180" s="91">
        <f t="shared" si="8"/>
        <v>0</v>
      </c>
      <c r="G180" s="42">
        <v>0.23</v>
      </c>
      <c r="H180" s="91">
        <f t="shared" si="6"/>
        <v>0</v>
      </c>
      <c r="I180" s="91">
        <f t="shared" si="7"/>
        <v>0</v>
      </c>
      <c r="J180" s="61"/>
    </row>
    <row r="181" spans="1:10" ht="30" customHeight="1">
      <c r="A181" s="88">
        <v>172</v>
      </c>
      <c r="B181" s="44" t="s">
        <v>392</v>
      </c>
      <c r="C181" s="41" t="s">
        <v>4</v>
      </c>
      <c r="D181" s="111">
        <v>1000</v>
      </c>
      <c r="E181" s="106"/>
      <c r="F181" s="91">
        <f t="shared" si="8"/>
        <v>0</v>
      </c>
      <c r="G181" s="42">
        <v>0.23</v>
      </c>
      <c r="H181" s="91">
        <f t="shared" si="6"/>
        <v>0</v>
      </c>
      <c r="I181" s="91">
        <f t="shared" si="7"/>
        <v>0</v>
      </c>
      <c r="J181" s="61"/>
    </row>
    <row r="182" spans="1:10" ht="30" customHeight="1">
      <c r="A182" s="88">
        <v>173</v>
      </c>
      <c r="B182" s="44" t="s">
        <v>393</v>
      </c>
      <c r="C182" s="41" t="s">
        <v>4</v>
      </c>
      <c r="D182" s="111">
        <v>1000</v>
      </c>
      <c r="E182" s="106"/>
      <c r="F182" s="91">
        <f t="shared" si="8"/>
        <v>0</v>
      </c>
      <c r="G182" s="42">
        <v>0.23</v>
      </c>
      <c r="H182" s="91">
        <f t="shared" si="6"/>
        <v>0</v>
      </c>
      <c r="I182" s="91">
        <f t="shared" si="7"/>
        <v>0</v>
      </c>
      <c r="J182" s="61"/>
    </row>
    <row r="183" spans="1:10" ht="30" customHeight="1">
      <c r="A183" s="88">
        <v>174</v>
      </c>
      <c r="B183" s="44" t="s">
        <v>394</v>
      </c>
      <c r="C183" s="41" t="s">
        <v>4</v>
      </c>
      <c r="D183" s="111">
        <v>1000</v>
      </c>
      <c r="E183" s="106"/>
      <c r="F183" s="91">
        <f t="shared" si="8"/>
        <v>0</v>
      </c>
      <c r="G183" s="42">
        <v>0.23</v>
      </c>
      <c r="H183" s="91">
        <f t="shared" si="6"/>
        <v>0</v>
      </c>
      <c r="I183" s="91">
        <f t="shared" si="7"/>
        <v>0</v>
      </c>
      <c r="J183" s="61"/>
    </row>
    <row r="184" spans="1:10" ht="30" customHeight="1">
      <c r="A184" s="88">
        <v>175</v>
      </c>
      <c r="B184" s="44" t="s">
        <v>395</v>
      </c>
      <c r="C184" s="41" t="s">
        <v>4</v>
      </c>
      <c r="D184" s="111">
        <v>1000</v>
      </c>
      <c r="E184" s="106"/>
      <c r="F184" s="91">
        <f t="shared" si="8"/>
        <v>0</v>
      </c>
      <c r="G184" s="42">
        <v>0.23</v>
      </c>
      <c r="H184" s="91">
        <f t="shared" si="6"/>
        <v>0</v>
      </c>
      <c r="I184" s="91">
        <f t="shared" si="7"/>
        <v>0</v>
      </c>
      <c r="J184" s="61"/>
    </row>
    <row r="185" spans="1:10" ht="30" customHeight="1">
      <c r="A185" s="88">
        <v>176</v>
      </c>
      <c r="B185" s="44" t="s">
        <v>396</v>
      </c>
      <c r="C185" s="41" t="s">
        <v>4</v>
      </c>
      <c r="D185" s="111">
        <v>1000</v>
      </c>
      <c r="E185" s="106"/>
      <c r="F185" s="91">
        <f t="shared" si="8"/>
        <v>0</v>
      </c>
      <c r="G185" s="42">
        <v>0.23</v>
      </c>
      <c r="H185" s="91">
        <f t="shared" si="6"/>
        <v>0</v>
      </c>
      <c r="I185" s="91">
        <f t="shared" si="7"/>
        <v>0</v>
      </c>
      <c r="J185" s="61"/>
    </row>
    <row r="186" spans="1:10" ht="30" customHeight="1">
      <c r="A186" s="88">
        <v>177</v>
      </c>
      <c r="B186" s="44" t="s">
        <v>388</v>
      </c>
      <c r="C186" s="41" t="s">
        <v>4</v>
      </c>
      <c r="D186" s="111">
        <v>500</v>
      </c>
      <c r="E186" s="106"/>
      <c r="F186" s="91">
        <f t="shared" si="8"/>
        <v>0</v>
      </c>
      <c r="G186" s="42">
        <v>0.23</v>
      </c>
      <c r="H186" s="91">
        <f t="shared" si="6"/>
        <v>0</v>
      </c>
      <c r="I186" s="91">
        <f t="shared" si="7"/>
        <v>0</v>
      </c>
      <c r="J186" s="61"/>
    </row>
    <row r="187" spans="1:10" ht="30" customHeight="1">
      <c r="A187" s="88">
        <v>178</v>
      </c>
      <c r="B187" s="44" t="s">
        <v>397</v>
      </c>
      <c r="C187" s="41" t="s">
        <v>4</v>
      </c>
      <c r="D187" s="111">
        <v>1000</v>
      </c>
      <c r="E187" s="106"/>
      <c r="F187" s="91">
        <f t="shared" si="8"/>
        <v>0</v>
      </c>
      <c r="G187" s="42">
        <v>0.23</v>
      </c>
      <c r="H187" s="91">
        <f t="shared" si="6"/>
        <v>0</v>
      </c>
      <c r="I187" s="91">
        <f t="shared" si="7"/>
        <v>0</v>
      </c>
      <c r="J187" s="61"/>
    </row>
    <row r="188" spans="1:10" ht="30" customHeight="1">
      <c r="A188" s="88">
        <v>179</v>
      </c>
      <c r="B188" s="44" t="s">
        <v>398</v>
      </c>
      <c r="C188" s="41" t="s">
        <v>4</v>
      </c>
      <c r="D188" s="111">
        <v>1000</v>
      </c>
      <c r="E188" s="106"/>
      <c r="F188" s="91">
        <f t="shared" si="8"/>
        <v>0</v>
      </c>
      <c r="G188" s="42">
        <v>0.23</v>
      </c>
      <c r="H188" s="91">
        <f t="shared" si="6"/>
        <v>0</v>
      </c>
      <c r="I188" s="91">
        <f t="shared" si="7"/>
        <v>0</v>
      </c>
      <c r="J188" s="61"/>
    </row>
    <row r="189" spans="1:10" ht="30" customHeight="1">
      <c r="A189" s="88">
        <v>180</v>
      </c>
      <c r="B189" s="44" t="s">
        <v>399</v>
      </c>
      <c r="C189" s="41" t="s">
        <v>4</v>
      </c>
      <c r="D189" s="111">
        <v>1000</v>
      </c>
      <c r="E189" s="106"/>
      <c r="F189" s="91">
        <f t="shared" si="8"/>
        <v>0</v>
      </c>
      <c r="G189" s="42">
        <v>0.23</v>
      </c>
      <c r="H189" s="91">
        <f t="shared" si="6"/>
        <v>0</v>
      </c>
      <c r="I189" s="91">
        <f t="shared" si="7"/>
        <v>0</v>
      </c>
      <c r="J189" s="61"/>
    </row>
    <row r="190" spans="1:10" ht="30" customHeight="1">
      <c r="A190" s="88">
        <v>181</v>
      </c>
      <c r="B190" s="44" t="s">
        <v>400</v>
      </c>
      <c r="C190" s="41" t="s">
        <v>4</v>
      </c>
      <c r="D190" s="111">
        <v>500</v>
      </c>
      <c r="E190" s="106"/>
      <c r="F190" s="91">
        <f t="shared" si="8"/>
        <v>0</v>
      </c>
      <c r="G190" s="42">
        <v>0.23</v>
      </c>
      <c r="H190" s="91">
        <f t="shared" si="6"/>
        <v>0</v>
      </c>
      <c r="I190" s="91">
        <f t="shared" si="7"/>
        <v>0</v>
      </c>
      <c r="J190" s="61"/>
    </row>
    <row r="191" spans="1:10" ht="30" customHeight="1">
      <c r="A191" s="88">
        <v>182</v>
      </c>
      <c r="B191" s="44" t="s">
        <v>470</v>
      </c>
      <c r="C191" s="41" t="s">
        <v>4</v>
      </c>
      <c r="D191" s="111">
        <v>1000</v>
      </c>
      <c r="E191" s="106"/>
      <c r="F191" s="91">
        <f t="shared" si="8"/>
        <v>0</v>
      </c>
      <c r="G191" s="42">
        <v>0.23</v>
      </c>
      <c r="H191" s="91">
        <f t="shared" si="6"/>
        <v>0</v>
      </c>
      <c r="I191" s="91">
        <f t="shared" si="7"/>
        <v>0</v>
      </c>
      <c r="J191" s="61"/>
    </row>
    <row r="192" spans="1:10" ht="30" customHeight="1">
      <c r="A192" s="88">
        <v>183</v>
      </c>
      <c r="B192" s="44" t="s">
        <v>471</v>
      </c>
      <c r="C192" s="47" t="s">
        <v>4</v>
      </c>
      <c r="D192" s="101">
        <v>1000</v>
      </c>
      <c r="E192" s="110"/>
      <c r="F192" s="91">
        <f t="shared" si="8"/>
        <v>0</v>
      </c>
      <c r="G192" s="48">
        <v>0.23</v>
      </c>
      <c r="H192" s="91">
        <f t="shared" si="6"/>
        <v>0</v>
      </c>
      <c r="I192" s="91">
        <f t="shared" si="7"/>
        <v>0</v>
      </c>
      <c r="J192" s="61"/>
    </row>
    <row r="193" spans="1:10" ht="30" customHeight="1">
      <c r="A193" s="88">
        <v>184</v>
      </c>
      <c r="B193" s="44" t="s">
        <v>472</v>
      </c>
      <c r="C193" s="47" t="s">
        <v>4</v>
      </c>
      <c r="D193" s="101">
        <v>1000</v>
      </c>
      <c r="E193" s="110"/>
      <c r="F193" s="91">
        <f t="shared" si="8"/>
        <v>0</v>
      </c>
      <c r="G193" s="48">
        <v>0.23</v>
      </c>
      <c r="H193" s="91">
        <f t="shared" si="6"/>
        <v>0</v>
      </c>
      <c r="I193" s="91">
        <f t="shared" si="7"/>
        <v>0</v>
      </c>
      <c r="J193" s="61"/>
    </row>
    <row r="194" spans="1:10" ht="30" customHeight="1">
      <c r="A194" s="88">
        <v>185</v>
      </c>
      <c r="B194" s="44" t="s">
        <v>473</v>
      </c>
      <c r="C194" s="47" t="s">
        <v>4</v>
      </c>
      <c r="D194" s="101">
        <v>1000</v>
      </c>
      <c r="E194" s="110"/>
      <c r="F194" s="91">
        <f t="shared" si="8"/>
        <v>0</v>
      </c>
      <c r="G194" s="48">
        <v>0.23</v>
      </c>
      <c r="H194" s="91">
        <f t="shared" si="6"/>
        <v>0</v>
      </c>
      <c r="I194" s="91">
        <f t="shared" si="7"/>
        <v>0</v>
      </c>
      <c r="J194" s="61"/>
    </row>
    <row r="195" spans="1:10" ht="30" customHeight="1">
      <c r="A195" s="88">
        <v>186</v>
      </c>
      <c r="B195" s="44" t="s">
        <v>474</v>
      </c>
      <c r="C195" s="47" t="s">
        <v>4</v>
      </c>
      <c r="D195" s="101">
        <v>1000</v>
      </c>
      <c r="E195" s="110"/>
      <c r="F195" s="91">
        <f t="shared" si="8"/>
        <v>0</v>
      </c>
      <c r="G195" s="48">
        <v>0.23</v>
      </c>
      <c r="H195" s="91">
        <f t="shared" si="6"/>
        <v>0</v>
      </c>
      <c r="I195" s="91">
        <f t="shared" si="7"/>
        <v>0</v>
      </c>
      <c r="J195" s="61"/>
    </row>
    <row r="196" spans="1:10" ht="30" customHeight="1">
      <c r="A196" s="88">
        <v>187</v>
      </c>
      <c r="B196" s="44" t="s">
        <v>401</v>
      </c>
      <c r="C196" s="47" t="s">
        <v>4</v>
      </c>
      <c r="D196" s="101">
        <v>3000</v>
      </c>
      <c r="E196" s="110"/>
      <c r="F196" s="91">
        <f t="shared" si="8"/>
        <v>0</v>
      </c>
      <c r="G196" s="48">
        <v>0.23</v>
      </c>
      <c r="H196" s="91">
        <f t="shared" si="6"/>
        <v>0</v>
      </c>
      <c r="I196" s="91">
        <f t="shared" si="7"/>
        <v>0</v>
      </c>
      <c r="J196" s="61"/>
    </row>
    <row r="197" spans="1:10" ht="30" customHeight="1">
      <c r="A197" s="88">
        <v>188</v>
      </c>
      <c r="B197" s="44" t="s">
        <v>402</v>
      </c>
      <c r="C197" s="47" t="s">
        <v>4</v>
      </c>
      <c r="D197" s="101">
        <v>50</v>
      </c>
      <c r="E197" s="110"/>
      <c r="F197" s="91">
        <f t="shared" si="8"/>
        <v>0</v>
      </c>
      <c r="G197" s="48">
        <v>0.23</v>
      </c>
      <c r="H197" s="91">
        <f t="shared" si="6"/>
        <v>0</v>
      </c>
      <c r="I197" s="91">
        <f t="shared" si="7"/>
        <v>0</v>
      </c>
      <c r="J197" s="61"/>
    </row>
    <row r="198" spans="1:10" ht="30" customHeight="1">
      <c r="A198" s="88">
        <v>189</v>
      </c>
      <c r="B198" s="44" t="s">
        <v>403</v>
      </c>
      <c r="C198" s="47" t="s">
        <v>4</v>
      </c>
      <c r="D198" s="101">
        <v>50</v>
      </c>
      <c r="E198" s="110"/>
      <c r="F198" s="91">
        <f t="shared" si="8"/>
        <v>0</v>
      </c>
      <c r="G198" s="48">
        <v>0.23</v>
      </c>
      <c r="H198" s="91">
        <f t="shared" si="6"/>
        <v>0</v>
      </c>
      <c r="I198" s="91">
        <f t="shared" si="7"/>
        <v>0</v>
      </c>
      <c r="J198" s="61"/>
    </row>
    <row r="199" spans="1:10" ht="30" customHeight="1">
      <c r="A199" s="88">
        <v>190</v>
      </c>
      <c r="B199" s="44" t="s">
        <v>404</v>
      </c>
      <c r="C199" s="47" t="s">
        <v>214</v>
      </c>
      <c r="D199" s="101">
        <v>300</v>
      </c>
      <c r="E199" s="110"/>
      <c r="F199" s="91">
        <f t="shared" si="8"/>
        <v>0</v>
      </c>
      <c r="G199" s="48">
        <v>0.23</v>
      </c>
      <c r="H199" s="91">
        <f t="shared" si="6"/>
        <v>0</v>
      </c>
      <c r="I199" s="91">
        <f t="shared" si="7"/>
        <v>0</v>
      </c>
      <c r="J199" s="61"/>
    </row>
    <row r="200" spans="1:10" ht="30" customHeight="1">
      <c r="A200" s="88">
        <v>191</v>
      </c>
      <c r="B200" s="44" t="s">
        <v>405</v>
      </c>
      <c r="C200" s="47" t="s">
        <v>214</v>
      </c>
      <c r="D200" s="101">
        <v>150</v>
      </c>
      <c r="E200" s="110"/>
      <c r="F200" s="91">
        <f t="shared" si="8"/>
        <v>0</v>
      </c>
      <c r="G200" s="48">
        <v>0.23</v>
      </c>
      <c r="H200" s="91">
        <f t="shared" si="6"/>
        <v>0</v>
      </c>
      <c r="I200" s="91">
        <f t="shared" si="7"/>
        <v>0</v>
      </c>
      <c r="J200" s="61"/>
    </row>
    <row r="201" spans="1:10" ht="30" customHeight="1">
      <c r="A201" s="88">
        <v>192</v>
      </c>
      <c r="B201" s="44" t="s">
        <v>406</v>
      </c>
      <c r="C201" s="47" t="s">
        <v>214</v>
      </c>
      <c r="D201" s="101">
        <v>100</v>
      </c>
      <c r="E201" s="110"/>
      <c r="F201" s="91">
        <f t="shared" si="8"/>
        <v>0</v>
      </c>
      <c r="G201" s="48">
        <v>0.23</v>
      </c>
      <c r="H201" s="91">
        <f t="shared" si="6"/>
        <v>0</v>
      </c>
      <c r="I201" s="91">
        <f t="shared" si="7"/>
        <v>0</v>
      </c>
      <c r="J201" s="61"/>
    </row>
    <row r="202" spans="1:10" ht="30" customHeight="1">
      <c r="A202" s="88">
        <v>193</v>
      </c>
      <c r="B202" s="44" t="s">
        <v>407</v>
      </c>
      <c r="C202" s="47" t="s">
        <v>220</v>
      </c>
      <c r="D202" s="101">
        <v>500</v>
      </c>
      <c r="E202" s="110"/>
      <c r="F202" s="91">
        <f t="shared" si="8"/>
        <v>0</v>
      </c>
      <c r="G202" s="48">
        <v>0.23</v>
      </c>
      <c r="H202" s="91">
        <f t="shared" ref="H202:H260" si="9">(F202*G202)</f>
        <v>0</v>
      </c>
      <c r="I202" s="91">
        <f t="shared" ref="I202:I260" si="10">(F202+H202)</f>
        <v>0</v>
      </c>
      <c r="J202" s="61"/>
    </row>
    <row r="203" spans="1:10" ht="30" customHeight="1">
      <c r="A203" s="88">
        <v>194</v>
      </c>
      <c r="B203" s="44" t="s">
        <v>408</v>
      </c>
      <c r="C203" s="47" t="s">
        <v>220</v>
      </c>
      <c r="D203" s="101">
        <v>300</v>
      </c>
      <c r="E203" s="110"/>
      <c r="F203" s="91">
        <f t="shared" ref="F203:F260" si="11">(E203*D203)</f>
        <v>0</v>
      </c>
      <c r="G203" s="48">
        <v>0.23</v>
      </c>
      <c r="H203" s="91">
        <f t="shared" si="9"/>
        <v>0</v>
      </c>
      <c r="I203" s="91">
        <f t="shared" si="10"/>
        <v>0</v>
      </c>
      <c r="J203" s="61"/>
    </row>
    <row r="204" spans="1:10" ht="30" customHeight="1">
      <c r="A204" s="88">
        <v>195</v>
      </c>
      <c r="B204" s="107" t="s">
        <v>409</v>
      </c>
      <c r="C204" s="112" t="s">
        <v>220</v>
      </c>
      <c r="D204" s="116">
        <v>50</v>
      </c>
      <c r="E204" s="113"/>
      <c r="F204" s="91">
        <f t="shared" si="11"/>
        <v>0</v>
      </c>
      <c r="G204" s="120">
        <v>0.23</v>
      </c>
      <c r="H204" s="91">
        <f t="shared" si="9"/>
        <v>0</v>
      </c>
      <c r="I204" s="91">
        <f t="shared" si="10"/>
        <v>0</v>
      </c>
      <c r="J204" s="61"/>
    </row>
    <row r="205" spans="1:10" ht="30" customHeight="1">
      <c r="A205" s="88">
        <v>196</v>
      </c>
      <c r="B205" s="107" t="s">
        <v>410</v>
      </c>
      <c r="C205" s="112" t="s">
        <v>4</v>
      </c>
      <c r="D205" s="116">
        <v>5</v>
      </c>
      <c r="E205" s="118"/>
      <c r="F205" s="91">
        <f t="shared" si="11"/>
        <v>0</v>
      </c>
      <c r="G205" s="120">
        <v>0.23</v>
      </c>
      <c r="H205" s="91">
        <f t="shared" si="9"/>
        <v>0</v>
      </c>
      <c r="I205" s="91">
        <f t="shared" si="10"/>
        <v>0</v>
      </c>
      <c r="J205" s="61"/>
    </row>
    <row r="206" spans="1:10" ht="30" customHeight="1">
      <c r="A206" s="88">
        <v>197</v>
      </c>
      <c r="B206" s="107" t="s">
        <v>411</v>
      </c>
      <c r="C206" s="112" t="s">
        <v>4</v>
      </c>
      <c r="D206" s="116">
        <v>5</v>
      </c>
      <c r="E206" s="118"/>
      <c r="F206" s="91">
        <f t="shared" si="11"/>
        <v>0</v>
      </c>
      <c r="G206" s="120">
        <v>0.23</v>
      </c>
      <c r="H206" s="91">
        <f t="shared" si="9"/>
        <v>0</v>
      </c>
      <c r="I206" s="91">
        <f t="shared" si="10"/>
        <v>0</v>
      </c>
      <c r="J206" s="61"/>
    </row>
    <row r="207" spans="1:10" ht="30" customHeight="1">
      <c r="A207" s="88">
        <v>198</v>
      </c>
      <c r="B207" s="107" t="s">
        <v>419</v>
      </c>
      <c r="C207" s="112" t="s">
        <v>4</v>
      </c>
      <c r="D207" s="116">
        <v>5</v>
      </c>
      <c r="E207" s="118"/>
      <c r="F207" s="91">
        <f t="shared" si="11"/>
        <v>0</v>
      </c>
      <c r="G207" s="120">
        <v>0.23</v>
      </c>
      <c r="H207" s="91">
        <f t="shared" si="9"/>
        <v>0</v>
      </c>
      <c r="I207" s="91">
        <f t="shared" si="10"/>
        <v>0</v>
      </c>
      <c r="J207" s="61"/>
    </row>
    <row r="208" spans="1:10" ht="30" customHeight="1">
      <c r="A208" s="88">
        <v>199</v>
      </c>
      <c r="B208" s="114" t="s">
        <v>420</v>
      </c>
      <c r="C208" s="115" t="s">
        <v>214</v>
      </c>
      <c r="D208" s="117">
        <v>20</v>
      </c>
      <c r="E208" s="119"/>
      <c r="F208" s="91">
        <f t="shared" si="11"/>
        <v>0</v>
      </c>
      <c r="G208" s="121">
        <v>0.23</v>
      </c>
      <c r="H208" s="91">
        <f t="shared" si="9"/>
        <v>0</v>
      </c>
      <c r="I208" s="91">
        <f t="shared" si="10"/>
        <v>0</v>
      </c>
      <c r="J208" s="61"/>
    </row>
    <row r="209" spans="1:10" ht="30" customHeight="1">
      <c r="A209" s="88">
        <v>200</v>
      </c>
      <c r="B209" s="107" t="s">
        <v>412</v>
      </c>
      <c r="C209" s="112" t="s">
        <v>4</v>
      </c>
      <c r="D209" s="116">
        <v>10</v>
      </c>
      <c r="E209" s="118"/>
      <c r="F209" s="91">
        <f t="shared" si="11"/>
        <v>0</v>
      </c>
      <c r="G209" s="120">
        <v>0.23</v>
      </c>
      <c r="H209" s="91">
        <f t="shared" si="9"/>
        <v>0</v>
      </c>
      <c r="I209" s="91">
        <f t="shared" si="10"/>
        <v>0</v>
      </c>
      <c r="J209" s="61"/>
    </row>
    <row r="210" spans="1:10" ht="30" customHeight="1">
      <c r="A210" s="88">
        <v>201</v>
      </c>
      <c r="B210" s="107" t="s">
        <v>413</v>
      </c>
      <c r="C210" s="112" t="s">
        <v>4</v>
      </c>
      <c r="D210" s="116">
        <v>5</v>
      </c>
      <c r="E210" s="118"/>
      <c r="F210" s="91">
        <f t="shared" si="11"/>
        <v>0</v>
      </c>
      <c r="G210" s="120">
        <v>0.23</v>
      </c>
      <c r="H210" s="91">
        <f t="shared" si="9"/>
        <v>0</v>
      </c>
      <c r="I210" s="91">
        <f t="shared" si="10"/>
        <v>0</v>
      </c>
      <c r="J210" s="61"/>
    </row>
    <row r="211" spans="1:10" ht="30" customHeight="1">
      <c r="A211" s="88">
        <v>202</v>
      </c>
      <c r="B211" s="107" t="s">
        <v>414</v>
      </c>
      <c r="C211" s="112" t="s">
        <v>220</v>
      </c>
      <c r="D211" s="116">
        <v>200</v>
      </c>
      <c r="E211" s="118"/>
      <c r="F211" s="91">
        <f t="shared" si="11"/>
        <v>0</v>
      </c>
      <c r="G211" s="120">
        <v>0.23</v>
      </c>
      <c r="H211" s="91">
        <f t="shared" si="9"/>
        <v>0</v>
      </c>
      <c r="I211" s="91">
        <f t="shared" si="10"/>
        <v>0</v>
      </c>
      <c r="J211" s="61"/>
    </row>
    <row r="212" spans="1:10" ht="30" customHeight="1">
      <c r="A212" s="88">
        <v>203</v>
      </c>
      <c r="B212" s="114" t="s">
        <v>415</v>
      </c>
      <c r="C212" s="115" t="s">
        <v>220</v>
      </c>
      <c r="D212" s="117">
        <v>300</v>
      </c>
      <c r="E212" s="119"/>
      <c r="F212" s="91">
        <f t="shared" si="11"/>
        <v>0</v>
      </c>
      <c r="G212" s="121">
        <v>0.23</v>
      </c>
      <c r="H212" s="91">
        <f t="shared" si="9"/>
        <v>0</v>
      </c>
      <c r="I212" s="91">
        <f t="shared" si="10"/>
        <v>0</v>
      </c>
      <c r="J212" s="61"/>
    </row>
    <row r="213" spans="1:10" ht="30" customHeight="1">
      <c r="A213" s="88">
        <v>204</v>
      </c>
      <c r="B213" s="107" t="s">
        <v>416</v>
      </c>
      <c r="C213" s="112" t="s">
        <v>214</v>
      </c>
      <c r="D213" s="116">
        <v>150</v>
      </c>
      <c r="E213" s="118"/>
      <c r="F213" s="91">
        <f t="shared" si="11"/>
        <v>0</v>
      </c>
      <c r="G213" s="120">
        <v>0.23</v>
      </c>
      <c r="H213" s="91">
        <f t="shared" si="9"/>
        <v>0</v>
      </c>
      <c r="I213" s="91">
        <f t="shared" si="10"/>
        <v>0</v>
      </c>
      <c r="J213" s="61"/>
    </row>
    <row r="214" spans="1:10" ht="30" customHeight="1">
      <c r="A214" s="88">
        <v>205</v>
      </c>
      <c r="B214" s="107" t="s">
        <v>417</v>
      </c>
      <c r="C214" s="112" t="s">
        <v>214</v>
      </c>
      <c r="D214" s="116">
        <v>150</v>
      </c>
      <c r="E214" s="118"/>
      <c r="F214" s="91">
        <f t="shared" si="11"/>
        <v>0</v>
      </c>
      <c r="G214" s="120">
        <v>0.23</v>
      </c>
      <c r="H214" s="91">
        <f t="shared" si="9"/>
        <v>0</v>
      </c>
      <c r="I214" s="91">
        <f t="shared" si="10"/>
        <v>0</v>
      </c>
      <c r="J214" s="61"/>
    </row>
    <row r="215" spans="1:10" ht="30" customHeight="1">
      <c r="A215" s="88">
        <v>206</v>
      </c>
      <c r="B215" s="107" t="s">
        <v>418</v>
      </c>
      <c r="C215" s="112" t="s">
        <v>214</v>
      </c>
      <c r="D215" s="116">
        <v>300</v>
      </c>
      <c r="E215" s="118"/>
      <c r="F215" s="91">
        <f t="shared" si="11"/>
        <v>0</v>
      </c>
      <c r="G215" s="120">
        <v>0.23</v>
      </c>
      <c r="H215" s="91">
        <f t="shared" si="9"/>
        <v>0</v>
      </c>
      <c r="I215" s="91">
        <f t="shared" si="10"/>
        <v>0</v>
      </c>
      <c r="J215" s="61"/>
    </row>
    <row r="216" spans="1:10" ht="30" customHeight="1">
      <c r="A216" s="88">
        <v>207</v>
      </c>
      <c r="B216" s="107" t="s">
        <v>421</v>
      </c>
      <c r="C216" s="112" t="s">
        <v>214</v>
      </c>
      <c r="D216" s="116">
        <v>250</v>
      </c>
      <c r="E216" s="124"/>
      <c r="F216" s="91">
        <f t="shared" si="11"/>
        <v>0</v>
      </c>
      <c r="G216" s="120">
        <v>0.23</v>
      </c>
      <c r="H216" s="91">
        <f t="shared" si="9"/>
        <v>0</v>
      </c>
      <c r="I216" s="91">
        <f t="shared" si="10"/>
        <v>0</v>
      </c>
      <c r="J216" s="61"/>
    </row>
    <row r="217" spans="1:10" ht="30" customHeight="1">
      <c r="A217" s="88">
        <v>208</v>
      </c>
      <c r="B217" s="107" t="s">
        <v>422</v>
      </c>
      <c r="C217" s="112" t="s">
        <v>4</v>
      </c>
      <c r="D217" s="116">
        <v>15</v>
      </c>
      <c r="E217" s="124"/>
      <c r="F217" s="91">
        <f t="shared" si="11"/>
        <v>0</v>
      </c>
      <c r="G217" s="120">
        <v>0.23</v>
      </c>
      <c r="H217" s="91">
        <f t="shared" si="9"/>
        <v>0</v>
      </c>
      <c r="I217" s="91">
        <f t="shared" si="10"/>
        <v>0</v>
      </c>
      <c r="J217" s="61"/>
    </row>
    <row r="218" spans="1:10" ht="30" customHeight="1">
      <c r="A218" s="88">
        <v>209</v>
      </c>
      <c r="B218" s="107" t="s">
        <v>423</v>
      </c>
      <c r="C218" s="112" t="s">
        <v>4</v>
      </c>
      <c r="D218" s="116">
        <v>30</v>
      </c>
      <c r="E218" s="124"/>
      <c r="F218" s="91">
        <f t="shared" si="11"/>
        <v>0</v>
      </c>
      <c r="G218" s="120">
        <v>0.23</v>
      </c>
      <c r="H218" s="91">
        <f t="shared" si="9"/>
        <v>0</v>
      </c>
      <c r="I218" s="91">
        <f t="shared" si="10"/>
        <v>0</v>
      </c>
      <c r="J218" s="61"/>
    </row>
    <row r="219" spans="1:10" ht="30" customHeight="1">
      <c r="A219" s="88">
        <v>210</v>
      </c>
      <c r="B219" s="107" t="s">
        <v>424</v>
      </c>
      <c r="C219" s="112" t="s">
        <v>224</v>
      </c>
      <c r="D219" s="116">
        <v>150</v>
      </c>
      <c r="E219" s="124"/>
      <c r="F219" s="91">
        <f t="shared" si="11"/>
        <v>0</v>
      </c>
      <c r="G219" s="120">
        <v>0.23</v>
      </c>
      <c r="H219" s="91">
        <f t="shared" si="9"/>
        <v>0</v>
      </c>
      <c r="I219" s="91">
        <f t="shared" si="10"/>
        <v>0</v>
      </c>
      <c r="J219" s="61"/>
    </row>
    <row r="220" spans="1:10" ht="30" customHeight="1">
      <c r="A220" s="88">
        <v>211</v>
      </c>
      <c r="B220" s="107" t="s">
        <v>425</v>
      </c>
      <c r="C220" s="112" t="s">
        <v>23</v>
      </c>
      <c r="D220" s="116">
        <v>200</v>
      </c>
      <c r="E220" s="124"/>
      <c r="F220" s="91">
        <f t="shared" si="11"/>
        <v>0</v>
      </c>
      <c r="G220" s="120">
        <v>0.23</v>
      </c>
      <c r="H220" s="91">
        <f t="shared" si="9"/>
        <v>0</v>
      </c>
      <c r="I220" s="91">
        <f t="shared" si="10"/>
        <v>0</v>
      </c>
      <c r="J220" s="61"/>
    </row>
    <row r="221" spans="1:10" ht="30" customHeight="1">
      <c r="A221" s="88">
        <v>212</v>
      </c>
      <c r="B221" s="107" t="s">
        <v>426</v>
      </c>
      <c r="C221" s="112" t="s">
        <v>4</v>
      </c>
      <c r="D221" s="116">
        <v>100</v>
      </c>
      <c r="E221" s="124"/>
      <c r="F221" s="91">
        <f t="shared" si="11"/>
        <v>0</v>
      </c>
      <c r="G221" s="120">
        <v>0.23</v>
      </c>
      <c r="H221" s="91">
        <f t="shared" si="9"/>
        <v>0</v>
      </c>
      <c r="I221" s="91">
        <f t="shared" si="10"/>
        <v>0</v>
      </c>
      <c r="J221" s="61"/>
    </row>
    <row r="222" spans="1:10" ht="30" customHeight="1">
      <c r="A222" s="88">
        <v>213</v>
      </c>
      <c r="B222" s="107" t="s">
        <v>427</v>
      </c>
      <c r="C222" s="112" t="s">
        <v>4</v>
      </c>
      <c r="D222" s="116">
        <v>100</v>
      </c>
      <c r="E222" s="124"/>
      <c r="F222" s="91">
        <f t="shared" si="11"/>
        <v>0</v>
      </c>
      <c r="G222" s="120">
        <v>0.23</v>
      </c>
      <c r="H222" s="91">
        <f t="shared" si="9"/>
        <v>0</v>
      </c>
      <c r="I222" s="91">
        <f t="shared" si="10"/>
        <v>0</v>
      </c>
      <c r="J222" s="61"/>
    </row>
    <row r="223" spans="1:10" ht="30" customHeight="1">
      <c r="A223" s="88">
        <v>214</v>
      </c>
      <c r="B223" s="114" t="s">
        <v>441</v>
      </c>
      <c r="C223" s="115" t="s">
        <v>4</v>
      </c>
      <c r="D223" s="117">
        <v>250</v>
      </c>
      <c r="E223" s="125"/>
      <c r="F223" s="91">
        <f t="shared" si="11"/>
        <v>0</v>
      </c>
      <c r="G223" s="121">
        <v>0.23</v>
      </c>
      <c r="H223" s="91">
        <f t="shared" si="9"/>
        <v>0</v>
      </c>
      <c r="I223" s="91">
        <f t="shared" si="10"/>
        <v>0</v>
      </c>
      <c r="J223" s="61"/>
    </row>
    <row r="224" spans="1:10" ht="30" customHeight="1">
      <c r="A224" s="88">
        <v>215</v>
      </c>
      <c r="B224" s="114" t="s">
        <v>428</v>
      </c>
      <c r="C224" s="115" t="s">
        <v>4</v>
      </c>
      <c r="D224" s="117">
        <v>100</v>
      </c>
      <c r="E224" s="125"/>
      <c r="F224" s="91">
        <f t="shared" si="11"/>
        <v>0</v>
      </c>
      <c r="G224" s="121">
        <v>0.23</v>
      </c>
      <c r="H224" s="91">
        <f t="shared" si="9"/>
        <v>0</v>
      </c>
      <c r="I224" s="91">
        <f t="shared" si="10"/>
        <v>0</v>
      </c>
      <c r="J224" s="61"/>
    </row>
    <row r="225" spans="1:10" ht="30" customHeight="1">
      <c r="A225" s="88">
        <v>216</v>
      </c>
      <c r="B225" s="114" t="s">
        <v>442</v>
      </c>
      <c r="C225" s="115" t="s">
        <v>4</v>
      </c>
      <c r="D225" s="117">
        <v>250</v>
      </c>
      <c r="E225" s="125"/>
      <c r="F225" s="91">
        <f t="shared" si="11"/>
        <v>0</v>
      </c>
      <c r="G225" s="121">
        <v>0.23</v>
      </c>
      <c r="H225" s="91">
        <f t="shared" si="9"/>
        <v>0</v>
      </c>
      <c r="I225" s="91">
        <f t="shared" si="10"/>
        <v>0</v>
      </c>
      <c r="J225" s="61"/>
    </row>
    <row r="226" spans="1:10" ht="30" customHeight="1">
      <c r="A226" s="88">
        <v>217</v>
      </c>
      <c r="B226" s="107" t="s">
        <v>429</v>
      </c>
      <c r="C226" s="112" t="s">
        <v>5</v>
      </c>
      <c r="D226" s="116">
        <v>40</v>
      </c>
      <c r="E226" s="124"/>
      <c r="F226" s="91">
        <f t="shared" si="11"/>
        <v>0</v>
      </c>
      <c r="G226" s="120">
        <v>0.23</v>
      </c>
      <c r="H226" s="91">
        <f t="shared" si="9"/>
        <v>0</v>
      </c>
      <c r="I226" s="91">
        <f t="shared" si="10"/>
        <v>0</v>
      </c>
      <c r="J226" s="61"/>
    </row>
    <row r="227" spans="1:10" ht="30" customHeight="1">
      <c r="A227" s="88">
        <v>218</v>
      </c>
      <c r="B227" s="107" t="s">
        <v>430</v>
      </c>
      <c r="C227" s="112" t="s">
        <v>4</v>
      </c>
      <c r="D227" s="116">
        <v>30</v>
      </c>
      <c r="E227" s="124"/>
      <c r="F227" s="91">
        <f t="shared" si="11"/>
        <v>0</v>
      </c>
      <c r="G227" s="120">
        <v>0.23</v>
      </c>
      <c r="H227" s="91">
        <f t="shared" si="9"/>
        <v>0</v>
      </c>
      <c r="I227" s="91">
        <f t="shared" si="10"/>
        <v>0</v>
      </c>
      <c r="J227" s="61"/>
    </row>
    <row r="228" spans="1:10" ht="30" customHeight="1">
      <c r="A228" s="88">
        <v>219</v>
      </c>
      <c r="B228" s="107" t="s">
        <v>431</v>
      </c>
      <c r="C228" s="112" t="s">
        <v>5</v>
      </c>
      <c r="D228" s="116">
        <v>30</v>
      </c>
      <c r="E228" s="124"/>
      <c r="F228" s="91">
        <f t="shared" si="11"/>
        <v>0</v>
      </c>
      <c r="G228" s="120">
        <v>0.23</v>
      </c>
      <c r="H228" s="91">
        <f t="shared" si="9"/>
        <v>0</v>
      </c>
      <c r="I228" s="91">
        <f t="shared" si="10"/>
        <v>0</v>
      </c>
      <c r="J228" s="61"/>
    </row>
    <row r="229" spans="1:10" ht="30" customHeight="1">
      <c r="A229" s="88">
        <v>220</v>
      </c>
      <c r="B229" s="122" t="s">
        <v>432</v>
      </c>
      <c r="C229" s="123" t="s">
        <v>5</v>
      </c>
      <c r="D229" s="117">
        <v>50</v>
      </c>
      <c r="E229" s="125"/>
      <c r="F229" s="91">
        <f t="shared" si="11"/>
        <v>0</v>
      </c>
      <c r="G229" s="121">
        <v>0.23</v>
      </c>
      <c r="H229" s="91">
        <f t="shared" si="9"/>
        <v>0</v>
      </c>
      <c r="I229" s="91">
        <f t="shared" si="10"/>
        <v>0</v>
      </c>
      <c r="J229" s="61"/>
    </row>
    <row r="230" spans="1:10" ht="30" customHeight="1">
      <c r="A230" s="88">
        <v>221</v>
      </c>
      <c r="B230" s="122" t="s">
        <v>433</v>
      </c>
      <c r="C230" s="123" t="s">
        <v>5</v>
      </c>
      <c r="D230" s="117">
        <v>20</v>
      </c>
      <c r="E230" s="125"/>
      <c r="F230" s="91">
        <f t="shared" si="11"/>
        <v>0</v>
      </c>
      <c r="G230" s="121">
        <v>0.23</v>
      </c>
      <c r="H230" s="91">
        <f t="shared" si="9"/>
        <v>0</v>
      </c>
      <c r="I230" s="91">
        <f t="shared" si="10"/>
        <v>0</v>
      </c>
      <c r="J230" s="61"/>
    </row>
    <row r="231" spans="1:10" ht="30" customHeight="1">
      <c r="A231" s="88">
        <v>222</v>
      </c>
      <c r="B231" s="122" t="s">
        <v>434</v>
      </c>
      <c r="C231" s="123" t="s">
        <v>5</v>
      </c>
      <c r="D231" s="117">
        <v>150</v>
      </c>
      <c r="E231" s="125"/>
      <c r="F231" s="91">
        <f t="shared" si="11"/>
        <v>0</v>
      </c>
      <c r="G231" s="121">
        <v>0.23</v>
      </c>
      <c r="H231" s="91">
        <f t="shared" si="9"/>
        <v>0</v>
      </c>
      <c r="I231" s="91">
        <f t="shared" si="10"/>
        <v>0</v>
      </c>
      <c r="J231" s="61"/>
    </row>
    <row r="232" spans="1:10" ht="30" customHeight="1">
      <c r="A232" s="88">
        <v>223</v>
      </c>
      <c r="B232" s="107" t="s">
        <v>435</v>
      </c>
      <c r="C232" s="112" t="s">
        <v>5</v>
      </c>
      <c r="D232" s="116">
        <v>200</v>
      </c>
      <c r="E232" s="124"/>
      <c r="F232" s="91">
        <f t="shared" si="11"/>
        <v>0</v>
      </c>
      <c r="G232" s="120">
        <v>0.23</v>
      </c>
      <c r="H232" s="91">
        <f t="shared" si="9"/>
        <v>0</v>
      </c>
      <c r="I232" s="91">
        <f t="shared" si="10"/>
        <v>0</v>
      </c>
      <c r="J232" s="61"/>
    </row>
    <row r="233" spans="1:10" ht="30" customHeight="1">
      <c r="A233" s="88">
        <v>224</v>
      </c>
      <c r="B233" s="122" t="s">
        <v>436</v>
      </c>
      <c r="C233" s="123" t="s">
        <v>5</v>
      </c>
      <c r="D233" s="117">
        <v>120</v>
      </c>
      <c r="E233" s="125"/>
      <c r="F233" s="91">
        <f t="shared" si="11"/>
        <v>0</v>
      </c>
      <c r="G233" s="121">
        <v>0.23</v>
      </c>
      <c r="H233" s="91">
        <f t="shared" si="9"/>
        <v>0</v>
      </c>
      <c r="I233" s="91">
        <f t="shared" si="10"/>
        <v>0</v>
      </c>
      <c r="J233" s="61"/>
    </row>
    <row r="234" spans="1:10" ht="30" customHeight="1">
      <c r="A234" s="88">
        <v>225</v>
      </c>
      <c r="B234" s="107" t="s">
        <v>437</v>
      </c>
      <c r="C234" s="112" t="s">
        <v>5</v>
      </c>
      <c r="D234" s="116">
        <v>300</v>
      </c>
      <c r="E234" s="124"/>
      <c r="F234" s="91">
        <f t="shared" si="11"/>
        <v>0</v>
      </c>
      <c r="G234" s="120">
        <v>0.23</v>
      </c>
      <c r="H234" s="91">
        <f t="shared" si="9"/>
        <v>0</v>
      </c>
      <c r="I234" s="91">
        <f t="shared" si="10"/>
        <v>0</v>
      </c>
      <c r="J234" s="61"/>
    </row>
    <row r="235" spans="1:10" ht="30" customHeight="1">
      <c r="A235" s="88">
        <v>226</v>
      </c>
      <c r="B235" s="107" t="s">
        <v>438</v>
      </c>
      <c r="C235" s="112" t="s">
        <v>5</v>
      </c>
      <c r="D235" s="116">
        <v>50</v>
      </c>
      <c r="E235" s="124"/>
      <c r="F235" s="91">
        <f t="shared" si="11"/>
        <v>0</v>
      </c>
      <c r="G235" s="120">
        <v>0.23</v>
      </c>
      <c r="H235" s="91">
        <f t="shared" si="9"/>
        <v>0</v>
      </c>
      <c r="I235" s="91">
        <f t="shared" si="10"/>
        <v>0</v>
      </c>
      <c r="J235" s="61"/>
    </row>
    <row r="236" spans="1:10" ht="30" customHeight="1">
      <c r="A236" s="88">
        <v>227</v>
      </c>
      <c r="B236" s="107" t="s">
        <v>439</v>
      </c>
      <c r="C236" s="112" t="s">
        <v>5</v>
      </c>
      <c r="D236" s="116">
        <v>50</v>
      </c>
      <c r="E236" s="124"/>
      <c r="F236" s="91">
        <f t="shared" si="11"/>
        <v>0</v>
      </c>
      <c r="G236" s="120">
        <v>0.23</v>
      </c>
      <c r="H236" s="91">
        <f t="shared" si="9"/>
        <v>0</v>
      </c>
      <c r="I236" s="91">
        <f t="shared" si="10"/>
        <v>0</v>
      </c>
      <c r="J236" s="61"/>
    </row>
    <row r="237" spans="1:10" ht="30" customHeight="1">
      <c r="A237" s="88">
        <v>228</v>
      </c>
      <c r="B237" s="107" t="s">
        <v>440</v>
      </c>
      <c r="C237" s="112" t="s">
        <v>224</v>
      </c>
      <c r="D237" s="116">
        <v>400</v>
      </c>
      <c r="E237" s="124"/>
      <c r="F237" s="91">
        <f t="shared" si="11"/>
        <v>0</v>
      </c>
      <c r="G237" s="120">
        <v>0.23</v>
      </c>
      <c r="H237" s="91">
        <f t="shared" si="9"/>
        <v>0</v>
      </c>
      <c r="I237" s="91">
        <f t="shared" si="10"/>
        <v>0</v>
      </c>
      <c r="J237" s="61"/>
    </row>
    <row r="238" spans="1:10" ht="30" customHeight="1">
      <c r="A238" s="88">
        <v>229</v>
      </c>
      <c r="B238" s="44" t="s">
        <v>443</v>
      </c>
      <c r="C238" s="47" t="s">
        <v>224</v>
      </c>
      <c r="D238" s="101">
        <v>400</v>
      </c>
      <c r="E238" s="110"/>
      <c r="F238" s="91">
        <f t="shared" si="11"/>
        <v>0</v>
      </c>
      <c r="G238" s="48">
        <v>0.23</v>
      </c>
      <c r="H238" s="91">
        <f t="shared" si="9"/>
        <v>0</v>
      </c>
      <c r="I238" s="91">
        <f t="shared" si="10"/>
        <v>0</v>
      </c>
      <c r="J238" s="61"/>
    </row>
    <row r="239" spans="1:10" ht="30" customHeight="1">
      <c r="A239" s="88">
        <v>230</v>
      </c>
      <c r="B239" s="44" t="s">
        <v>444</v>
      </c>
      <c r="C239" s="47" t="s">
        <v>445</v>
      </c>
      <c r="D239" s="101">
        <v>10</v>
      </c>
      <c r="E239" s="110"/>
      <c r="F239" s="91">
        <f t="shared" si="11"/>
        <v>0</v>
      </c>
      <c r="G239" s="48">
        <v>0.23</v>
      </c>
      <c r="H239" s="91">
        <f t="shared" si="9"/>
        <v>0</v>
      </c>
      <c r="I239" s="91">
        <f t="shared" si="10"/>
        <v>0</v>
      </c>
      <c r="J239" s="61"/>
    </row>
    <row r="240" spans="1:10" ht="30" customHeight="1">
      <c r="A240" s="88">
        <v>231</v>
      </c>
      <c r="B240" s="44" t="s">
        <v>446</v>
      </c>
      <c r="C240" s="47" t="s">
        <v>445</v>
      </c>
      <c r="D240" s="101">
        <v>10</v>
      </c>
      <c r="E240" s="110"/>
      <c r="F240" s="91">
        <f t="shared" si="11"/>
        <v>0</v>
      </c>
      <c r="G240" s="48">
        <v>0.23</v>
      </c>
      <c r="H240" s="91">
        <f t="shared" si="9"/>
        <v>0</v>
      </c>
      <c r="I240" s="91">
        <f t="shared" si="10"/>
        <v>0</v>
      </c>
      <c r="J240" s="61"/>
    </row>
    <row r="241" spans="1:10" ht="30" customHeight="1">
      <c r="A241" s="88">
        <v>232</v>
      </c>
      <c r="B241" s="44" t="s">
        <v>447</v>
      </c>
      <c r="C241" s="47" t="s">
        <v>5</v>
      </c>
      <c r="D241" s="101">
        <v>20</v>
      </c>
      <c r="E241" s="110"/>
      <c r="F241" s="91">
        <f t="shared" si="11"/>
        <v>0</v>
      </c>
      <c r="G241" s="48">
        <v>0.23</v>
      </c>
      <c r="H241" s="91">
        <f t="shared" si="9"/>
        <v>0</v>
      </c>
      <c r="I241" s="91">
        <f t="shared" si="10"/>
        <v>0</v>
      </c>
      <c r="J241" s="61"/>
    </row>
    <row r="242" spans="1:10" ht="30" customHeight="1">
      <c r="A242" s="88">
        <v>233</v>
      </c>
      <c r="B242" s="44" t="s">
        <v>448</v>
      </c>
      <c r="C242" s="47" t="s">
        <v>5</v>
      </c>
      <c r="D242" s="101">
        <v>20</v>
      </c>
      <c r="E242" s="110"/>
      <c r="F242" s="91">
        <f t="shared" si="11"/>
        <v>0</v>
      </c>
      <c r="G242" s="48">
        <v>0.23</v>
      </c>
      <c r="H242" s="91">
        <f t="shared" si="9"/>
        <v>0</v>
      </c>
      <c r="I242" s="91">
        <f t="shared" si="10"/>
        <v>0</v>
      </c>
      <c r="J242" s="61"/>
    </row>
    <row r="243" spans="1:10" ht="30" customHeight="1">
      <c r="A243" s="88">
        <v>234</v>
      </c>
      <c r="B243" s="44" t="s">
        <v>449</v>
      </c>
      <c r="C243" s="47" t="s">
        <v>5</v>
      </c>
      <c r="D243" s="101">
        <v>100</v>
      </c>
      <c r="E243" s="110"/>
      <c r="F243" s="91">
        <f t="shared" si="11"/>
        <v>0</v>
      </c>
      <c r="G243" s="48">
        <v>0.23</v>
      </c>
      <c r="H243" s="91">
        <f t="shared" si="9"/>
        <v>0</v>
      </c>
      <c r="I243" s="91">
        <f t="shared" si="10"/>
        <v>0</v>
      </c>
      <c r="J243" s="61"/>
    </row>
    <row r="244" spans="1:10" ht="30" customHeight="1">
      <c r="A244" s="88">
        <v>235</v>
      </c>
      <c r="B244" s="44" t="s">
        <v>450</v>
      </c>
      <c r="C244" s="47" t="s">
        <v>451</v>
      </c>
      <c r="D244" s="101">
        <v>80</v>
      </c>
      <c r="E244" s="110"/>
      <c r="F244" s="91">
        <f t="shared" si="11"/>
        <v>0</v>
      </c>
      <c r="G244" s="48">
        <v>0.23</v>
      </c>
      <c r="H244" s="91">
        <f t="shared" si="9"/>
        <v>0</v>
      </c>
      <c r="I244" s="91">
        <f t="shared" si="10"/>
        <v>0</v>
      </c>
      <c r="J244" s="61"/>
    </row>
    <row r="245" spans="1:10" ht="30" customHeight="1">
      <c r="A245" s="88">
        <v>236</v>
      </c>
      <c r="B245" s="44" t="s">
        <v>452</v>
      </c>
      <c r="C245" s="47" t="s">
        <v>451</v>
      </c>
      <c r="D245" s="101">
        <v>80</v>
      </c>
      <c r="E245" s="110"/>
      <c r="F245" s="91">
        <f t="shared" si="11"/>
        <v>0</v>
      </c>
      <c r="G245" s="48">
        <v>0.23</v>
      </c>
      <c r="H245" s="91">
        <f t="shared" si="9"/>
        <v>0</v>
      </c>
      <c r="I245" s="91">
        <f t="shared" si="10"/>
        <v>0</v>
      </c>
      <c r="J245" s="61"/>
    </row>
    <row r="246" spans="1:10" ht="30" customHeight="1">
      <c r="A246" s="88">
        <v>237</v>
      </c>
      <c r="B246" s="44" t="s">
        <v>453</v>
      </c>
      <c r="C246" s="47" t="s">
        <v>5</v>
      </c>
      <c r="D246" s="101">
        <v>30</v>
      </c>
      <c r="E246" s="110"/>
      <c r="F246" s="91">
        <f t="shared" si="11"/>
        <v>0</v>
      </c>
      <c r="G246" s="48">
        <v>0.23</v>
      </c>
      <c r="H246" s="91">
        <f t="shared" si="9"/>
        <v>0</v>
      </c>
      <c r="I246" s="91">
        <f t="shared" si="10"/>
        <v>0</v>
      </c>
      <c r="J246" s="61"/>
    </row>
    <row r="247" spans="1:10" ht="30" customHeight="1">
      <c r="A247" s="88">
        <v>238</v>
      </c>
      <c r="B247" s="44" t="s">
        <v>454</v>
      </c>
      <c r="C247" s="47" t="s">
        <v>451</v>
      </c>
      <c r="D247" s="101">
        <v>30</v>
      </c>
      <c r="E247" s="110"/>
      <c r="F247" s="91">
        <f t="shared" si="11"/>
        <v>0</v>
      </c>
      <c r="G247" s="48">
        <v>0.23</v>
      </c>
      <c r="H247" s="91">
        <f t="shared" si="9"/>
        <v>0</v>
      </c>
      <c r="I247" s="91">
        <f t="shared" si="10"/>
        <v>0</v>
      </c>
      <c r="J247" s="61"/>
    </row>
    <row r="248" spans="1:10" ht="30" customHeight="1">
      <c r="A248" s="88">
        <v>239</v>
      </c>
      <c r="B248" s="44" t="s">
        <v>455</v>
      </c>
      <c r="C248" s="47" t="s">
        <v>451</v>
      </c>
      <c r="D248" s="101">
        <v>30</v>
      </c>
      <c r="E248" s="110"/>
      <c r="F248" s="91">
        <f t="shared" si="11"/>
        <v>0</v>
      </c>
      <c r="G248" s="48">
        <v>0.23</v>
      </c>
      <c r="H248" s="91">
        <f t="shared" si="9"/>
        <v>0</v>
      </c>
      <c r="I248" s="91">
        <f t="shared" si="10"/>
        <v>0</v>
      </c>
      <c r="J248" s="61"/>
    </row>
    <row r="249" spans="1:10" ht="30" customHeight="1">
      <c r="A249" s="88">
        <v>240</v>
      </c>
      <c r="B249" s="44" t="s">
        <v>456</v>
      </c>
      <c r="C249" s="47" t="s">
        <v>5</v>
      </c>
      <c r="D249" s="101">
        <v>50</v>
      </c>
      <c r="E249" s="110"/>
      <c r="F249" s="91">
        <f t="shared" si="11"/>
        <v>0</v>
      </c>
      <c r="G249" s="48">
        <v>0.23</v>
      </c>
      <c r="H249" s="91">
        <f t="shared" si="9"/>
        <v>0</v>
      </c>
      <c r="I249" s="91">
        <f t="shared" si="10"/>
        <v>0</v>
      </c>
      <c r="J249" s="61"/>
    </row>
    <row r="250" spans="1:10" ht="30" customHeight="1">
      <c r="A250" s="88">
        <v>241</v>
      </c>
      <c r="B250" s="75" t="s">
        <v>457</v>
      </c>
      <c r="C250" s="41" t="s">
        <v>5</v>
      </c>
      <c r="D250" s="111">
        <v>50</v>
      </c>
      <c r="E250" s="106"/>
      <c r="F250" s="91">
        <f t="shared" si="11"/>
        <v>0</v>
      </c>
      <c r="G250" s="42">
        <v>0.23</v>
      </c>
      <c r="H250" s="91">
        <f t="shared" si="9"/>
        <v>0</v>
      </c>
      <c r="I250" s="91">
        <f t="shared" si="10"/>
        <v>0</v>
      </c>
      <c r="J250" s="61"/>
    </row>
    <row r="251" spans="1:10" ht="30" customHeight="1">
      <c r="A251" s="88">
        <v>242</v>
      </c>
      <c r="B251" s="75" t="s">
        <v>458</v>
      </c>
      <c r="C251" s="41" t="s">
        <v>5</v>
      </c>
      <c r="D251" s="111">
        <v>100</v>
      </c>
      <c r="E251" s="106"/>
      <c r="F251" s="91">
        <f t="shared" si="11"/>
        <v>0</v>
      </c>
      <c r="G251" s="42">
        <v>0.23</v>
      </c>
      <c r="H251" s="91">
        <f t="shared" si="9"/>
        <v>0</v>
      </c>
      <c r="I251" s="91">
        <f t="shared" si="10"/>
        <v>0</v>
      </c>
      <c r="J251" s="61"/>
    </row>
    <row r="252" spans="1:10" ht="30" customHeight="1">
      <c r="A252" s="88">
        <v>243</v>
      </c>
      <c r="B252" s="75" t="s">
        <v>459</v>
      </c>
      <c r="C252" s="41" t="s">
        <v>220</v>
      </c>
      <c r="D252" s="111">
        <v>150</v>
      </c>
      <c r="E252" s="106"/>
      <c r="F252" s="91">
        <f t="shared" si="11"/>
        <v>0</v>
      </c>
      <c r="G252" s="42">
        <v>0.23</v>
      </c>
      <c r="H252" s="91">
        <f t="shared" si="9"/>
        <v>0</v>
      </c>
      <c r="I252" s="91">
        <f t="shared" si="10"/>
        <v>0</v>
      </c>
      <c r="J252" s="61"/>
    </row>
    <row r="253" spans="1:10" ht="30" customHeight="1">
      <c r="A253" s="88">
        <v>244</v>
      </c>
      <c r="B253" s="75" t="s">
        <v>460</v>
      </c>
      <c r="C253" s="41" t="s">
        <v>5</v>
      </c>
      <c r="D253" s="111">
        <v>60</v>
      </c>
      <c r="E253" s="106"/>
      <c r="F253" s="91">
        <f t="shared" si="11"/>
        <v>0</v>
      </c>
      <c r="G253" s="42">
        <v>0.23</v>
      </c>
      <c r="H253" s="91">
        <f t="shared" si="9"/>
        <v>0</v>
      </c>
      <c r="I253" s="91">
        <f t="shared" si="10"/>
        <v>0</v>
      </c>
      <c r="J253" s="61"/>
    </row>
    <row r="254" spans="1:10" ht="30" customHeight="1">
      <c r="A254" s="88">
        <v>245</v>
      </c>
      <c r="B254" s="75" t="s">
        <v>461</v>
      </c>
      <c r="C254" s="41" t="s">
        <v>5</v>
      </c>
      <c r="D254" s="111">
        <v>30</v>
      </c>
      <c r="E254" s="106"/>
      <c r="F254" s="91">
        <f t="shared" si="11"/>
        <v>0</v>
      </c>
      <c r="G254" s="42">
        <v>0.23</v>
      </c>
      <c r="H254" s="91">
        <f t="shared" si="9"/>
        <v>0</v>
      </c>
      <c r="I254" s="91">
        <f t="shared" si="10"/>
        <v>0</v>
      </c>
      <c r="J254" s="61"/>
    </row>
    <row r="255" spans="1:10" ht="30" customHeight="1">
      <c r="A255" s="88">
        <v>246</v>
      </c>
      <c r="B255" s="75" t="s">
        <v>462</v>
      </c>
      <c r="C255" s="41" t="s">
        <v>5</v>
      </c>
      <c r="D255" s="111">
        <v>30</v>
      </c>
      <c r="E255" s="106"/>
      <c r="F255" s="91">
        <f t="shared" si="11"/>
        <v>0</v>
      </c>
      <c r="G255" s="42">
        <v>0.23</v>
      </c>
      <c r="H255" s="91">
        <f t="shared" si="9"/>
        <v>0</v>
      </c>
      <c r="I255" s="91">
        <f t="shared" si="10"/>
        <v>0</v>
      </c>
      <c r="J255" s="61"/>
    </row>
    <row r="256" spans="1:10" ht="30" customHeight="1">
      <c r="A256" s="88">
        <v>247</v>
      </c>
      <c r="B256" s="75" t="s">
        <v>463</v>
      </c>
      <c r="C256" s="41" t="s">
        <v>5</v>
      </c>
      <c r="D256" s="111">
        <v>25</v>
      </c>
      <c r="E256" s="106"/>
      <c r="F256" s="91">
        <f t="shared" si="11"/>
        <v>0</v>
      </c>
      <c r="G256" s="42">
        <v>0.23</v>
      </c>
      <c r="H256" s="91">
        <f t="shared" si="9"/>
        <v>0</v>
      </c>
      <c r="I256" s="91">
        <f t="shared" si="10"/>
        <v>0</v>
      </c>
      <c r="J256" s="61"/>
    </row>
    <row r="257" spans="1:10" ht="30" customHeight="1">
      <c r="A257" s="88">
        <v>248</v>
      </c>
      <c r="B257" s="75" t="s">
        <v>464</v>
      </c>
      <c r="C257" s="41" t="s">
        <v>5</v>
      </c>
      <c r="D257" s="111">
        <v>30</v>
      </c>
      <c r="E257" s="106"/>
      <c r="F257" s="91">
        <f t="shared" si="11"/>
        <v>0</v>
      </c>
      <c r="G257" s="42">
        <v>0.23</v>
      </c>
      <c r="H257" s="91">
        <f t="shared" si="9"/>
        <v>0</v>
      </c>
      <c r="I257" s="91">
        <f t="shared" si="10"/>
        <v>0</v>
      </c>
      <c r="J257" s="61"/>
    </row>
    <row r="258" spans="1:10" ht="30" customHeight="1">
      <c r="A258" s="88">
        <v>249</v>
      </c>
      <c r="B258" s="75" t="s">
        <v>465</v>
      </c>
      <c r="C258" s="41" t="s">
        <v>5</v>
      </c>
      <c r="D258" s="111">
        <v>50</v>
      </c>
      <c r="E258" s="106"/>
      <c r="F258" s="91">
        <f t="shared" si="11"/>
        <v>0</v>
      </c>
      <c r="G258" s="42">
        <v>0.23</v>
      </c>
      <c r="H258" s="91">
        <f t="shared" si="9"/>
        <v>0</v>
      </c>
      <c r="I258" s="91">
        <f t="shared" si="10"/>
        <v>0</v>
      </c>
      <c r="J258" s="61"/>
    </row>
    <row r="259" spans="1:10" ht="30" customHeight="1">
      <c r="A259" s="88">
        <v>250</v>
      </c>
      <c r="B259" s="75" t="s">
        <v>466</v>
      </c>
      <c r="C259" s="41" t="s">
        <v>5</v>
      </c>
      <c r="D259" s="111">
        <v>30</v>
      </c>
      <c r="E259" s="106"/>
      <c r="F259" s="91">
        <f t="shared" si="11"/>
        <v>0</v>
      </c>
      <c r="G259" s="42">
        <v>0.23</v>
      </c>
      <c r="H259" s="91">
        <f t="shared" si="9"/>
        <v>0</v>
      </c>
      <c r="I259" s="91">
        <f t="shared" si="10"/>
        <v>0</v>
      </c>
      <c r="J259" s="63"/>
    </row>
    <row r="260" spans="1:10" ht="30" customHeight="1">
      <c r="A260" s="88">
        <v>251</v>
      </c>
      <c r="B260" s="75" t="s">
        <v>467</v>
      </c>
      <c r="C260" s="41" t="s">
        <v>5</v>
      </c>
      <c r="D260" s="111">
        <v>20</v>
      </c>
      <c r="E260" s="106"/>
      <c r="F260" s="91">
        <f t="shared" si="11"/>
        <v>0</v>
      </c>
      <c r="G260" s="42">
        <v>0.23</v>
      </c>
      <c r="H260" s="91">
        <f t="shared" si="9"/>
        <v>0</v>
      </c>
      <c r="I260" s="91">
        <f t="shared" si="10"/>
        <v>0</v>
      </c>
      <c r="J260" s="61"/>
    </row>
    <row r="261" spans="1:10" ht="15.75">
      <c r="A261" s="90"/>
      <c r="B261" s="128" t="s">
        <v>6</v>
      </c>
      <c r="C261" s="128"/>
      <c r="D261" s="128"/>
      <c r="E261" s="128"/>
      <c r="F261" s="62">
        <f>SUM(F10:F260)</f>
        <v>0</v>
      </c>
      <c r="G261" s="62"/>
      <c r="H261" s="62">
        <f>SUM(H10:H260)</f>
        <v>0</v>
      </c>
      <c r="I261" s="62">
        <f>SUM(I10:I260)</f>
        <v>0</v>
      </c>
      <c r="J261" s="61"/>
    </row>
    <row r="263" spans="1:10" ht="15.75">
      <c r="B263" s="6" t="s">
        <v>7</v>
      </c>
      <c r="C263" s="127">
        <f>F261</f>
        <v>0</v>
      </c>
      <c r="D263" s="127"/>
      <c r="E263" s="127"/>
      <c r="F263" s="127"/>
    </row>
    <row r="264" spans="1:10">
      <c r="B264" s="129" t="s">
        <v>477</v>
      </c>
      <c r="C264" s="129"/>
      <c r="D264" s="129"/>
      <c r="E264" s="129"/>
      <c r="F264" s="129"/>
    </row>
    <row r="265" spans="1:10" ht="15.75">
      <c r="B265" s="7" t="s">
        <v>8</v>
      </c>
      <c r="C265" s="127">
        <f>H261</f>
        <v>0</v>
      </c>
      <c r="D265" s="127"/>
      <c r="E265" s="127"/>
      <c r="F265" s="127"/>
    </row>
    <row r="266" spans="1:10">
      <c r="B266" s="129" t="s">
        <v>476</v>
      </c>
      <c r="C266" s="129"/>
      <c r="D266" s="129"/>
      <c r="E266" s="129"/>
      <c r="F266" s="129"/>
    </row>
    <row r="267" spans="1:10" ht="15.75">
      <c r="B267" s="6" t="s">
        <v>9</v>
      </c>
      <c r="C267" s="127">
        <f>I261</f>
        <v>0</v>
      </c>
      <c r="D267" s="127"/>
      <c r="E267" s="127"/>
      <c r="F267" s="127"/>
    </row>
    <row r="268" spans="1:10">
      <c r="B268" s="126" t="s">
        <v>476</v>
      </c>
      <c r="C268" s="126"/>
      <c r="D268" s="126"/>
      <c r="E268" s="126"/>
      <c r="F268" s="126"/>
    </row>
    <row r="269" spans="1:10">
      <c r="B269" s="8"/>
      <c r="C269" s="8"/>
      <c r="D269" s="8"/>
      <c r="E269" s="8"/>
      <c r="F269" s="8"/>
    </row>
    <row r="270" spans="1:10">
      <c r="B270" s="8"/>
      <c r="C270" s="8"/>
      <c r="D270" s="8"/>
      <c r="E270" s="8"/>
      <c r="F270" s="8"/>
    </row>
    <row r="271" spans="1:10">
      <c r="B271" s="8"/>
      <c r="C271" s="8"/>
      <c r="D271" s="8"/>
      <c r="E271" s="8"/>
      <c r="F271" s="8"/>
    </row>
    <row r="272" spans="1:10">
      <c r="B272" s="8"/>
      <c r="C272" s="8"/>
      <c r="D272" s="8"/>
      <c r="E272" s="8"/>
      <c r="F272" s="8"/>
    </row>
    <row r="273" spans="1:9">
      <c r="B273" s="8"/>
      <c r="C273" s="8"/>
      <c r="D273" s="8"/>
      <c r="E273" s="8"/>
      <c r="F273" s="8"/>
    </row>
    <row r="274" spans="1:9">
      <c r="A274" s="9"/>
      <c r="B274" s="9"/>
      <c r="D274" s="2"/>
      <c r="F274" s="3"/>
      <c r="G274" s="9"/>
      <c r="H274" s="9"/>
      <c r="I274" s="9"/>
    </row>
    <row r="275" spans="1:9">
      <c r="A275" s="10"/>
      <c r="B275" s="10"/>
      <c r="D275" s="2"/>
      <c r="F275" s="3"/>
      <c r="G275" s="11"/>
      <c r="H275" s="11"/>
      <c r="I275" s="11"/>
    </row>
  </sheetData>
  <mergeCells count="19">
    <mergeCell ref="I2:J2"/>
    <mergeCell ref="I1:J1"/>
    <mergeCell ref="A5:J5"/>
    <mergeCell ref="A6:J6"/>
    <mergeCell ref="A8:A9"/>
    <mergeCell ref="B8:B9"/>
    <mergeCell ref="C8:C9"/>
    <mergeCell ref="D8:D9"/>
    <mergeCell ref="E8:E9"/>
    <mergeCell ref="F8:F9"/>
    <mergeCell ref="G8:H8"/>
    <mergeCell ref="I8:I9"/>
    <mergeCell ref="J8:J9"/>
    <mergeCell ref="C267:F267"/>
    <mergeCell ref="B261:E261"/>
    <mergeCell ref="C263:F263"/>
    <mergeCell ref="B264:F264"/>
    <mergeCell ref="C265:F265"/>
    <mergeCell ref="B266:F266"/>
  </mergeCells>
  <pageMargins left="0.25" right="0.25" top="0.75" bottom="0.75" header="0.511811023622047" footer="0.511811023622047"/>
  <pageSetup paperSize="9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7"/>
  <sheetViews>
    <sheetView zoomScaleNormal="100" workbookViewId="0">
      <selection activeCell="I3" sqref="I3"/>
    </sheetView>
  </sheetViews>
  <sheetFormatPr defaultColWidth="9" defaultRowHeight="14.25"/>
  <cols>
    <col min="1" max="1" width="3.875" style="12" customWidth="1"/>
    <col min="2" max="2" width="33.375" style="13" customWidth="1"/>
    <col min="3" max="4" width="7.375" style="12" customWidth="1"/>
    <col min="5" max="5" width="10.75" style="14" customWidth="1"/>
    <col min="6" max="6" width="13.5" style="14" customWidth="1"/>
    <col min="7" max="7" width="9" style="15"/>
    <col min="8" max="8" width="14.625" style="14" customWidth="1"/>
    <col min="9" max="9" width="12.375" style="14" customWidth="1"/>
    <col min="10" max="10" width="19.25" style="13" customWidth="1"/>
    <col min="11" max="11" width="15" style="12" customWidth="1"/>
  </cols>
  <sheetData>
    <row r="1" spans="1:10">
      <c r="I1" s="131" t="s">
        <v>481</v>
      </c>
      <c r="J1" s="131"/>
    </row>
    <row r="2" spans="1:10" ht="14.25" customHeight="1">
      <c r="I2" s="146" t="s">
        <v>480</v>
      </c>
      <c r="J2" s="146"/>
    </row>
    <row r="5" spans="1:10" ht="15.75">
      <c r="A5" s="132" t="s">
        <v>475</v>
      </c>
      <c r="B5" s="132"/>
      <c r="C5" s="132"/>
      <c r="D5" s="132"/>
      <c r="E5" s="132"/>
      <c r="F5" s="132"/>
      <c r="G5" s="132"/>
      <c r="H5" s="132"/>
      <c r="I5" s="132"/>
      <c r="J5" s="132"/>
    </row>
    <row r="6" spans="1:10" ht="15.75">
      <c r="A6" s="132" t="s">
        <v>195</v>
      </c>
      <c r="B6" s="132"/>
      <c r="C6" s="132"/>
      <c r="D6" s="132"/>
      <c r="E6" s="132"/>
      <c r="F6" s="132"/>
      <c r="G6" s="132"/>
      <c r="H6" s="132"/>
      <c r="I6" s="132"/>
      <c r="J6" s="132"/>
    </row>
    <row r="7" spans="1:10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0" ht="15" customHeight="1">
      <c r="A8" s="133" t="s">
        <v>202</v>
      </c>
      <c r="B8" s="133" t="s">
        <v>196</v>
      </c>
      <c r="C8" s="133" t="s">
        <v>0</v>
      </c>
      <c r="D8" s="133" t="s">
        <v>1</v>
      </c>
      <c r="E8" s="135" t="s">
        <v>197</v>
      </c>
      <c r="F8" s="135" t="s">
        <v>198</v>
      </c>
      <c r="G8" s="137" t="s">
        <v>199</v>
      </c>
      <c r="H8" s="137"/>
      <c r="I8" s="135" t="s">
        <v>200</v>
      </c>
      <c r="J8" s="133" t="s">
        <v>201</v>
      </c>
    </row>
    <row r="9" spans="1:10" s="13" customFormat="1" ht="34.5" customHeight="1">
      <c r="A9" s="133"/>
      <c r="B9" s="133"/>
      <c r="C9" s="133"/>
      <c r="D9" s="133"/>
      <c r="E9" s="135"/>
      <c r="F9" s="135"/>
      <c r="G9" s="59" t="s">
        <v>2</v>
      </c>
      <c r="H9" s="60" t="s">
        <v>3</v>
      </c>
      <c r="I9" s="135"/>
      <c r="J9" s="133"/>
    </row>
    <row r="10" spans="1:10" ht="30" customHeight="1">
      <c r="A10" s="45">
        <v>1</v>
      </c>
      <c r="B10" s="40" t="s">
        <v>203</v>
      </c>
      <c r="C10" s="41" t="s">
        <v>10</v>
      </c>
      <c r="D10" s="82">
        <v>1</v>
      </c>
      <c r="E10" s="83"/>
      <c r="F10" s="83">
        <f t="shared" ref="F10:F73" si="0">E10*D10</f>
        <v>0</v>
      </c>
      <c r="G10" s="42">
        <v>0.23</v>
      </c>
      <c r="H10" s="83">
        <f t="shared" ref="H10:H73" si="1">G10*F10</f>
        <v>0</v>
      </c>
      <c r="I10" s="83">
        <f t="shared" ref="I10:I73" si="2">H10+F10</f>
        <v>0</v>
      </c>
      <c r="J10" s="23"/>
    </row>
    <row r="11" spans="1:10" ht="30" customHeight="1">
      <c r="A11" s="45">
        <v>2</v>
      </c>
      <c r="B11" s="40" t="s">
        <v>204</v>
      </c>
      <c r="C11" s="41" t="s">
        <v>10</v>
      </c>
      <c r="D11" s="82">
        <v>1</v>
      </c>
      <c r="E11" s="83"/>
      <c r="F11" s="83">
        <f t="shared" si="0"/>
        <v>0</v>
      </c>
      <c r="G11" s="42">
        <v>0.23</v>
      </c>
      <c r="H11" s="83">
        <f t="shared" si="1"/>
        <v>0</v>
      </c>
      <c r="I11" s="83">
        <f t="shared" si="2"/>
        <v>0</v>
      </c>
      <c r="J11" s="23"/>
    </row>
    <row r="12" spans="1:10" ht="30" customHeight="1">
      <c r="A12" s="45">
        <v>3</v>
      </c>
      <c r="B12" s="43" t="s">
        <v>205</v>
      </c>
      <c r="C12" s="41" t="s">
        <v>5</v>
      </c>
      <c r="D12" s="82">
        <v>100</v>
      </c>
      <c r="E12" s="83"/>
      <c r="F12" s="83">
        <f t="shared" si="0"/>
        <v>0</v>
      </c>
      <c r="G12" s="42">
        <v>0.23</v>
      </c>
      <c r="H12" s="83">
        <f t="shared" si="1"/>
        <v>0</v>
      </c>
      <c r="I12" s="83">
        <f t="shared" si="2"/>
        <v>0</v>
      </c>
      <c r="J12" s="24"/>
    </row>
    <row r="13" spans="1:10" ht="30" customHeight="1">
      <c r="A13" s="45">
        <v>4</v>
      </c>
      <c r="B13" s="43" t="s">
        <v>11</v>
      </c>
      <c r="C13" s="41" t="s">
        <v>10</v>
      </c>
      <c r="D13" s="82">
        <v>15</v>
      </c>
      <c r="E13" s="83"/>
      <c r="F13" s="83">
        <f t="shared" si="0"/>
        <v>0</v>
      </c>
      <c r="G13" s="42">
        <v>0.23</v>
      </c>
      <c r="H13" s="83">
        <f t="shared" si="1"/>
        <v>0</v>
      </c>
      <c r="I13" s="83">
        <f t="shared" si="2"/>
        <v>0</v>
      </c>
      <c r="J13" s="24"/>
    </row>
    <row r="14" spans="1:10" ht="30" customHeight="1">
      <c r="A14" s="45">
        <v>5</v>
      </c>
      <c r="B14" s="43" t="s">
        <v>12</v>
      </c>
      <c r="C14" s="41" t="s">
        <v>5</v>
      </c>
      <c r="D14" s="82">
        <v>42</v>
      </c>
      <c r="E14" s="83"/>
      <c r="F14" s="83">
        <f t="shared" si="0"/>
        <v>0</v>
      </c>
      <c r="G14" s="42">
        <v>0.23</v>
      </c>
      <c r="H14" s="83">
        <f t="shared" si="1"/>
        <v>0</v>
      </c>
      <c r="I14" s="83">
        <f t="shared" si="2"/>
        <v>0</v>
      </c>
      <c r="J14" s="24"/>
    </row>
    <row r="15" spans="1:10" ht="30" customHeight="1">
      <c r="A15" s="45">
        <v>6</v>
      </c>
      <c r="B15" s="43" t="s">
        <v>13</v>
      </c>
      <c r="C15" s="41" t="s">
        <v>5</v>
      </c>
      <c r="D15" s="82">
        <v>22</v>
      </c>
      <c r="E15" s="83"/>
      <c r="F15" s="83">
        <f t="shared" si="0"/>
        <v>0</v>
      </c>
      <c r="G15" s="42">
        <v>0.23</v>
      </c>
      <c r="H15" s="83">
        <f t="shared" si="1"/>
        <v>0</v>
      </c>
      <c r="I15" s="83">
        <f t="shared" si="2"/>
        <v>0</v>
      </c>
      <c r="J15" s="24"/>
    </row>
    <row r="16" spans="1:10" ht="30" customHeight="1">
      <c r="A16" s="45">
        <v>7</v>
      </c>
      <c r="B16" s="43" t="s">
        <v>14</v>
      </c>
      <c r="C16" s="41" t="s">
        <v>5</v>
      </c>
      <c r="D16" s="82">
        <v>1</v>
      </c>
      <c r="E16" s="83"/>
      <c r="F16" s="83">
        <f t="shared" si="0"/>
        <v>0</v>
      </c>
      <c r="G16" s="42">
        <v>0.23</v>
      </c>
      <c r="H16" s="83">
        <f t="shared" si="1"/>
        <v>0</v>
      </c>
      <c r="I16" s="83">
        <f t="shared" si="2"/>
        <v>0</v>
      </c>
      <c r="J16" s="23"/>
    </row>
    <row r="17" spans="1:11" ht="30" customHeight="1">
      <c r="A17" s="45">
        <v>8</v>
      </c>
      <c r="B17" s="43" t="s">
        <v>15</v>
      </c>
      <c r="C17" s="41" t="s">
        <v>5</v>
      </c>
      <c r="D17" s="82">
        <v>30</v>
      </c>
      <c r="E17" s="83"/>
      <c r="F17" s="83">
        <f t="shared" si="0"/>
        <v>0</v>
      </c>
      <c r="G17" s="42">
        <v>0.23</v>
      </c>
      <c r="H17" s="83">
        <f t="shared" si="1"/>
        <v>0</v>
      </c>
      <c r="I17" s="83">
        <f t="shared" si="2"/>
        <v>0</v>
      </c>
      <c r="J17" s="24"/>
    </row>
    <row r="18" spans="1:11" ht="30" customHeight="1">
      <c r="A18" s="45">
        <v>9</v>
      </c>
      <c r="B18" s="43" t="s">
        <v>16</v>
      </c>
      <c r="C18" s="41" t="s">
        <v>5</v>
      </c>
      <c r="D18" s="82">
        <v>5</v>
      </c>
      <c r="E18" s="83"/>
      <c r="F18" s="83">
        <f t="shared" si="0"/>
        <v>0</v>
      </c>
      <c r="G18" s="42">
        <v>0.23</v>
      </c>
      <c r="H18" s="83">
        <f t="shared" si="1"/>
        <v>0</v>
      </c>
      <c r="I18" s="83">
        <f t="shared" si="2"/>
        <v>0</v>
      </c>
      <c r="J18" s="24"/>
    </row>
    <row r="19" spans="1:11" ht="30" customHeight="1">
      <c r="A19" s="45">
        <v>10</v>
      </c>
      <c r="B19" s="43" t="s">
        <v>17</v>
      </c>
      <c r="C19" s="41" t="s">
        <v>5</v>
      </c>
      <c r="D19" s="82">
        <v>1</v>
      </c>
      <c r="E19" s="83"/>
      <c r="F19" s="83">
        <f t="shared" si="0"/>
        <v>0</v>
      </c>
      <c r="G19" s="42">
        <v>0.23</v>
      </c>
      <c r="H19" s="83">
        <f t="shared" si="1"/>
        <v>0</v>
      </c>
      <c r="I19" s="83">
        <f t="shared" si="2"/>
        <v>0</v>
      </c>
      <c r="J19" s="24"/>
    </row>
    <row r="20" spans="1:11" ht="30" customHeight="1">
      <c r="A20" s="45">
        <v>11</v>
      </c>
      <c r="B20" s="43" t="s">
        <v>18</v>
      </c>
      <c r="C20" s="41" t="s">
        <v>5</v>
      </c>
      <c r="D20" s="82">
        <v>10</v>
      </c>
      <c r="E20" s="83"/>
      <c r="F20" s="83">
        <f t="shared" si="0"/>
        <v>0</v>
      </c>
      <c r="G20" s="42">
        <v>0.23</v>
      </c>
      <c r="H20" s="83">
        <f t="shared" si="1"/>
        <v>0</v>
      </c>
      <c r="I20" s="83">
        <f t="shared" si="2"/>
        <v>0</v>
      </c>
      <c r="J20" s="24"/>
    </row>
    <row r="21" spans="1:11" ht="30" customHeight="1">
      <c r="A21" s="45">
        <v>12</v>
      </c>
      <c r="B21" s="43" t="s">
        <v>19</v>
      </c>
      <c r="C21" s="41" t="s">
        <v>5</v>
      </c>
      <c r="D21" s="82">
        <v>4</v>
      </c>
      <c r="E21" s="93"/>
      <c r="F21" s="83">
        <f t="shared" si="0"/>
        <v>0</v>
      </c>
      <c r="G21" s="42">
        <v>0.23</v>
      </c>
      <c r="H21" s="83">
        <f t="shared" si="1"/>
        <v>0</v>
      </c>
      <c r="I21" s="83">
        <f t="shared" si="2"/>
        <v>0</v>
      </c>
      <c r="J21" s="24"/>
    </row>
    <row r="22" spans="1:11" ht="45" customHeight="1">
      <c r="A22" s="45">
        <v>13</v>
      </c>
      <c r="B22" s="43" t="s">
        <v>20</v>
      </c>
      <c r="C22" s="41" t="s">
        <v>5</v>
      </c>
      <c r="D22" s="100">
        <v>2</v>
      </c>
      <c r="E22" s="94"/>
      <c r="F22" s="95">
        <f t="shared" si="0"/>
        <v>0</v>
      </c>
      <c r="G22" s="42">
        <v>0.23</v>
      </c>
      <c r="H22" s="83">
        <f t="shared" si="1"/>
        <v>0</v>
      </c>
      <c r="I22" s="83">
        <f t="shared" si="2"/>
        <v>0</v>
      </c>
      <c r="J22" s="24"/>
    </row>
    <row r="23" spans="1:11" s="49" customFormat="1" ht="30" customHeight="1">
      <c r="A23" s="46">
        <v>14</v>
      </c>
      <c r="B23" s="43" t="s">
        <v>21</v>
      </c>
      <c r="C23" s="47" t="s">
        <v>10</v>
      </c>
      <c r="D23" s="101">
        <v>10</v>
      </c>
      <c r="E23" s="96"/>
      <c r="F23" s="83">
        <f t="shared" si="0"/>
        <v>0</v>
      </c>
      <c r="G23" s="48">
        <v>0.23</v>
      </c>
      <c r="H23" s="83">
        <f t="shared" si="1"/>
        <v>0</v>
      </c>
      <c r="I23" s="83">
        <f t="shared" si="2"/>
        <v>0</v>
      </c>
      <c r="J23" s="24"/>
      <c r="K23" s="13"/>
    </row>
    <row r="24" spans="1:11" s="49" customFormat="1" ht="30" customHeight="1">
      <c r="A24" s="46">
        <v>15</v>
      </c>
      <c r="B24" s="43" t="s">
        <v>207</v>
      </c>
      <c r="C24" s="47" t="s">
        <v>5</v>
      </c>
      <c r="D24" s="101">
        <v>2</v>
      </c>
      <c r="E24" s="97"/>
      <c r="F24" s="83">
        <f t="shared" si="0"/>
        <v>0</v>
      </c>
      <c r="G24" s="48">
        <v>0.23</v>
      </c>
      <c r="H24" s="83">
        <f t="shared" si="1"/>
        <v>0</v>
      </c>
      <c r="I24" s="83">
        <f t="shared" si="2"/>
        <v>0</v>
      </c>
      <c r="J24" s="24"/>
      <c r="K24" s="13"/>
    </row>
    <row r="25" spans="1:11" s="49" customFormat="1" ht="45" customHeight="1">
      <c r="A25" s="46">
        <v>16</v>
      </c>
      <c r="B25" s="43" t="s">
        <v>206</v>
      </c>
      <c r="C25" s="47" t="s">
        <v>5</v>
      </c>
      <c r="D25" s="101">
        <v>2</v>
      </c>
      <c r="E25" s="97"/>
      <c r="F25" s="83">
        <f t="shared" si="0"/>
        <v>0</v>
      </c>
      <c r="G25" s="48">
        <v>0.23</v>
      </c>
      <c r="H25" s="83">
        <f t="shared" si="1"/>
        <v>0</v>
      </c>
      <c r="I25" s="83">
        <f t="shared" si="2"/>
        <v>0</v>
      </c>
      <c r="J25" s="24"/>
      <c r="K25" s="13"/>
    </row>
    <row r="26" spans="1:11" s="49" customFormat="1" ht="30" customHeight="1">
      <c r="A26" s="46">
        <v>17</v>
      </c>
      <c r="B26" s="43" t="s">
        <v>22</v>
      </c>
      <c r="C26" s="47" t="s">
        <v>23</v>
      </c>
      <c r="D26" s="101">
        <v>6</v>
      </c>
      <c r="E26" s="97"/>
      <c r="F26" s="83">
        <f t="shared" si="0"/>
        <v>0</v>
      </c>
      <c r="G26" s="48">
        <v>0.23</v>
      </c>
      <c r="H26" s="83">
        <f t="shared" si="1"/>
        <v>0</v>
      </c>
      <c r="I26" s="83">
        <f t="shared" si="2"/>
        <v>0</v>
      </c>
      <c r="J26" s="24"/>
      <c r="K26" s="13"/>
    </row>
    <row r="27" spans="1:11" s="49" customFormat="1" ht="30" customHeight="1">
      <c r="A27" s="46">
        <v>18</v>
      </c>
      <c r="B27" s="43" t="s">
        <v>24</v>
      </c>
      <c r="C27" s="47" t="s">
        <v>23</v>
      </c>
      <c r="D27" s="101">
        <v>6</v>
      </c>
      <c r="E27" s="97"/>
      <c r="F27" s="83">
        <f t="shared" si="0"/>
        <v>0</v>
      </c>
      <c r="G27" s="48">
        <v>0.23</v>
      </c>
      <c r="H27" s="83">
        <f t="shared" si="1"/>
        <v>0</v>
      </c>
      <c r="I27" s="83">
        <f t="shared" si="2"/>
        <v>0</v>
      </c>
      <c r="J27" s="24"/>
      <c r="K27" s="13"/>
    </row>
    <row r="28" spans="1:11" s="49" customFormat="1" ht="30" customHeight="1">
      <c r="A28" s="46">
        <v>19</v>
      </c>
      <c r="B28" s="43" t="s">
        <v>25</v>
      </c>
      <c r="C28" s="47" t="s">
        <v>23</v>
      </c>
      <c r="D28" s="101">
        <v>6</v>
      </c>
      <c r="E28" s="97"/>
      <c r="F28" s="83">
        <f t="shared" si="0"/>
        <v>0</v>
      </c>
      <c r="G28" s="48">
        <v>0.23</v>
      </c>
      <c r="H28" s="83">
        <f t="shared" si="1"/>
        <v>0</v>
      </c>
      <c r="I28" s="83">
        <f t="shared" si="2"/>
        <v>0</v>
      </c>
      <c r="J28" s="24"/>
      <c r="K28" s="13"/>
    </row>
    <row r="29" spans="1:11" s="49" customFormat="1" ht="30" customHeight="1">
      <c r="A29" s="46">
        <v>20</v>
      </c>
      <c r="B29" s="43" t="s">
        <v>26</v>
      </c>
      <c r="C29" s="47" t="s">
        <v>23</v>
      </c>
      <c r="D29" s="101">
        <v>6</v>
      </c>
      <c r="E29" s="97"/>
      <c r="F29" s="83">
        <f t="shared" si="0"/>
        <v>0</v>
      </c>
      <c r="G29" s="48">
        <v>0.23</v>
      </c>
      <c r="H29" s="83">
        <f t="shared" si="1"/>
        <v>0</v>
      </c>
      <c r="I29" s="83">
        <f t="shared" si="2"/>
        <v>0</v>
      </c>
      <c r="J29" s="24"/>
      <c r="K29" s="13"/>
    </row>
    <row r="30" spans="1:11" s="49" customFormat="1" ht="30" customHeight="1">
      <c r="A30" s="46">
        <v>21</v>
      </c>
      <c r="B30" s="43" t="s">
        <v>27</v>
      </c>
      <c r="C30" s="47" t="s">
        <v>23</v>
      </c>
      <c r="D30" s="101">
        <v>6</v>
      </c>
      <c r="E30" s="97"/>
      <c r="F30" s="83">
        <f t="shared" si="0"/>
        <v>0</v>
      </c>
      <c r="G30" s="48">
        <v>0.23</v>
      </c>
      <c r="H30" s="83">
        <f t="shared" si="1"/>
        <v>0</v>
      </c>
      <c r="I30" s="83">
        <f t="shared" si="2"/>
        <v>0</v>
      </c>
      <c r="J30" s="24"/>
      <c r="K30" s="13"/>
    </row>
    <row r="31" spans="1:11" s="49" customFormat="1" ht="30" customHeight="1">
      <c r="A31" s="46">
        <v>22</v>
      </c>
      <c r="B31" s="43" t="s">
        <v>28</v>
      </c>
      <c r="C31" s="47" t="s">
        <v>5</v>
      </c>
      <c r="D31" s="101">
        <v>1</v>
      </c>
      <c r="E31" s="97"/>
      <c r="F31" s="83">
        <f t="shared" si="0"/>
        <v>0</v>
      </c>
      <c r="G31" s="48">
        <v>0.23</v>
      </c>
      <c r="H31" s="83">
        <f t="shared" si="1"/>
        <v>0</v>
      </c>
      <c r="I31" s="83">
        <f t="shared" si="2"/>
        <v>0</v>
      </c>
      <c r="J31" s="24"/>
      <c r="K31" s="13"/>
    </row>
    <row r="32" spans="1:11" s="49" customFormat="1" ht="30" customHeight="1">
      <c r="A32" s="46">
        <v>23</v>
      </c>
      <c r="B32" s="50" t="s">
        <v>208</v>
      </c>
      <c r="C32" s="51" t="s">
        <v>5</v>
      </c>
      <c r="D32" s="102">
        <v>20</v>
      </c>
      <c r="E32" s="98"/>
      <c r="F32" s="83">
        <f t="shared" si="0"/>
        <v>0</v>
      </c>
      <c r="G32" s="52">
        <v>0.23</v>
      </c>
      <c r="H32" s="83">
        <f t="shared" si="1"/>
        <v>0</v>
      </c>
      <c r="I32" s="83">
        <f t="shared" si="2"/>
        <v>0</v>
      </c>
      <c r="J32" s="24"/>
      <c r="K32" s="13"/>
    </row>
    <row r="33" spans="1:11" s="49" customFormat="1" ht="30" customHeight="1">
      <c r="A33" s="53">
        <v>24</v>
      </c>
      <c r="B33" s="43" t="s">
        <v>29</v>
      </c>
      <c r="C33" s="47" t="s">
        <v>5</v>
      </c>
      <c r="D33" s="101">
        <v>20</v>
      </c>
      <c r="E33" s="97"/>
      <c r="F33" s="83">
        <f t="shared" si="0"/>
        <v>0</v>
      </c>
      <c r="G33" s="48">
        <v>0.23</v>
      </c>
      <c r="H33" s="83">
        <f t="shared" si="1"/>
        <v>0</v>
      </c>
      <c r="I33" s="83">
        <f t="shared" si="2"/>
        <v>0</v>
      </c>
      <c r="J33" s="29"/>
      <c r="K33" s="13"/>
    </row>
    <row r="34" spans="1:11" s="49" customFormat="1" ht="30" customHeight="1">
      <c r="A34" s="53">
        <v>25</v>
      </c>
      <c r="B34" s="43" t="s">
        <v>30</v>
      </c>
      <c r="C34" s="47" t="s">
        <v>5</v>
      </c>
      <c r="D34" s="101">
        <v>5</v>
      </c>
      <c r="E34" s="97"/>
      <c r="F34" s="83">
        <f t="shared" si="0"/>
        <v>0</v>
      </c>
      <c r="G34" s="48">
        <v>0.23</v>
      </c>
      <c r="H34" s="83">
        <f t="shared" si="1"/>
        <v>0</v>
      </c>
      <c r="I34" s="83">
        <f t="shared" si="2"/>
        <v>0</v>
      </c>
      <c r="J34" s="29"/>
      <c r="K34" s="13"/>
    </row>
    <row r="35" spans="1:11" s="49" customFormat="1" ht="30" customHeight="1">
      <c r="A35" s="53">
        <v>26</v>
      </c>
      <c r="B35" s="43" t="s">
        <v>31</v>
      </c>
      <c r="C35" s="47" t="s">
        <v>5</v>
      </c>
      <c r="D35" s="101">
        <v>12</v>
      </c>
      <c r="E35" s="97"/>
      <c r="F35" s="83">
        <f t="shared" si="0"/>
        <v>0</v>
      </c>
      <c r="G35" s="48">
        <v>0.23</v>
      </c>
      <c r="H35" s="83">
        <f t="shared" si="1"/>
        <v>0</v>
      </c>
      <c r="I35" s="83">
        <f t="shared" si="2"/>
        <v>0</v>
      </c>
      <c r="J35" s="54"/>
      <c r="K35" s="13"/>
    </row>
    <row r="36" spans="1:11" s="49" customFormat="1" ht="60" customHeight="1">
      <c r="A36" s="53">
        <v>27</v>
      </c>
      <c r="B36" s="43" t="s">
        <v>32</v>
      </c>
      <c r="C36" s="47" t="s">
        <v>5</v>
      </c>
      <c r="D36" s="101">
        <v>10</v>
      </c>
      <c r="E36" s="97"/>
      <c r="F36" s="83">
        <f t="shared" si="0"/>
        <v>0</v>
      </c>
      <c r="G36" s="48">
        <v>0.23</v>
      </c>
      <c r="H36" s="83">
        <f t="shared" si="1"/>
        <v>0</v>
      </c>
      <c r="I36" s="83">
        <f t="shared" si="2"/>
        <v>0</v>
      </c>
      <c r="J36" s="29"/>
      <c r="K36" s="13"/>
    </row>
    <row r="37" spans="1:11" s="49" customFormat="1" ht="30" customHeight="1">
      <c r="A37" s="53">
        <v>28</v>
      </c>
      <c r="B37" s="43" t="s">
        <v>33</v>
      </c>
      <c r="C37" s="47" t="s">
        <v>5</v>
      </c>
      <c r="D37" s="101">
        <v>10</v>
      </c>
      <c r="E37" s="97"/>
      <c r="F37" s="83">
        <f t="shared" si="0"/>
        <v>0</v>
      </c>
      <c r="G37" s="48">
        <v>0.23</v>
      </c>
      <c r="H37" s="83">
        <f t="shared" si="1"/>
        <v>0</v>
      </c>
      <c r="I37" s="83">
        <f t="shared" si="2"/>
        <v>0</v>
      </c>
      <c r="J37" s="29"/>
      <c r="K37" s="13"/>
    </row>
    <row r="38" spans="1:11" s="49" customFormat="1" ht="30" customHeight="1">
      <c r="A38" s="53">
        <v>29</v>
      </c>
      <c r="B38" s="43" t="s">
        <v>34</v>
      </c>
      <c r="C38" s="47" t="s">
        <v>5</v>
      </c>
      <c r="D38" s="101">
        <v>10</v>
      </c>
      <c r="E38" s="97"/>
      <c r="F38" s="83">
        <f t="shared" si="0"/>
        <v>0</v>
      </c>
      <c r="G38" s="48">
        <v>0.23</v>
      </c>
      <c r="H38" s="83">
        <f t="shared" si="1"/>
        <v>0</v>
      </c>
      <c r="I38" s="83">
        <f t="shared" si="2"/>
        <v>0</v>
      </c>
      <c r="J38" s="29"/>
      <c r="K38" s="13"/>
    </row>
    <row r="39" spans="1:11" s="49" customFormat="1" ht="30" customHeight="1">
      <c r="A39" s="53">
        <v>30</v>
      </c>
      <c r="B39" s="43" t="s">
        <v>35</v>
      </c>
      <c r="C39" s="47" t="s">
        <v>5</v>
      </c>
      <c r="D39" s="101">
        <v>10</v>
      </c>
      <c r="E39" s="97"/>
      <c r="F39" s="83">
        <f t="shared" si="0"/>
        <v>0</v>
      </c>
      <c r="G39" s="48">
        <v>0.23</v>
      </c>
      <c r="H39" s="83">
        <f t="shared" si="1"/>
        <v>0</v>
      </c>
      <c r="I39" s="83">
        <f t="shared" si="2"/>
        <v>0</v>
      </c>
      <c r="J39" s="29"/>
      <c r="K39" s="13"/>
    </row>
    <row r="40" spans="1:11" s="49" customFormat="1" ht="30" customHeight="1">
      <c r="A40" s="53">
        <v>31</v>
      </c>
      <c r="B40" s="43" t="s">
        <v>36</v>
      </c>
      <c r="C40" s="47" t="s">
        <v>5</v>
      </c>
      <c r="D40" s="101">
        <v>2</v>
      </c>
      <c r="E40" s="97"/>
      <c r="F40" s="83">
        <f t="shared" si="0"/>
        <v>0</v>
      </c>
      <c r="G40" s="48">
        <v>0.23</v>
      </c>
      <c r="H40" s="83">
        <f t="shared" si="1"/>
        <v>0</v>
      </c>
      <c r="I40" s="83">
        <f t="shared" si="2"/>
        <v>0</v>
      </c>
      <c r="J40" s="29"/>
      <c r="K40" s="13"/>
    </row>
    <row r="41" spans="1:11" s="49" customFormat="1" ht="30" customHeight="1">
      <c r="A41" s="53">
        <v>32</v>
      </c>
      <c r="B41" s="43" t="s">
        <v>37</v>
      </c>
      <c r="C41" s="47" t="s">
        <v>5</v>
      </c>
      <c r="D41" s="101">
        <v>2</v>
      </c>
      <c r="E41" s="97"/>
      <c r="F41" s="83">
        <f t="shared" si="0"/>
        <v>0</v>
      </c>
      <c r="G41" s="48">
        <v>0.23</v>
      </c>
      <c r="H41" s="83">
        <f t="shared" si="1"/>
        <v>0</v>
      </c>
      <c r="I41" s="83">
        <f t="shared" si="2"/>
        <v>0</v>
      </c>
      <c r="J41" s="29"/>
      <c r="K41" s="13"/>
    </row>
    <row r="42" spans="1:11" s="49" customFormat="1" ht="30" customHeight="1">
      <c r="A42" s="53">
        <v>33</v>
      </c>
      <c r="B42" s="43" t="s">
        <v>38</v>
      </c>
      <c r="C42" s="47" t="s">
        <v>5</v>
      </c>
      <c r="D42" s="101">
        <v>2</v>
      </c>
      <c r="E42" s="97"/>
      <c r="F42" s="83">
        <f t="shared" si="0"/>
        <v>0</v>
      </c>
      <c r="G42" s="48">
        <v>0.23</v>
      </c>
      <c r="H42" s="83">
        <f t="shared" si="1"/>
        <v>0</v>
      </c>
      <c r="I42" s="83">
        <f t="shared" si="2"/>
        <v>0</v>
      </c>
      <c r="J42" s="29"/>
      <c r="K42" s="13"/>
    </row>
    <row r="43" spans="1:11" s="49" customFormat="1" ht="30" customHeight="1">
      <c r="A43" s="53">
        <v>34</v>
      </c>
      <c r="B43" s="43" t="s">
        <v>39</v>
      </c>
      <c r="C43" s="47" t="s">
        <v>5</v>
      </c>
      <c r="D43" s="101">
        <v>2</v>
      </c>
      <c r="E43" s="97"/>
      <c r="F43" s="83">
        <f t="shared" si="0"/>
        <v>0</v>
      </c>
      <c r="G43" s="48">
        <v>0.23</v>
      </c>
      <c r="H43" s="83">
        <f t="shared" si="1"/>
        <v>0</v>
      </c>
      <c r="I43" s="83">
        <f t="shared" si="2"/>
        <v>0</v>
      </c>
      <c r="J43" s="29"/>
      <c r="K43" s="13"/>
    </row>
    <row r="44" spans="1:11" s="49" customFormat="1" ht="30" customHeight="1">
      <c r="A44" s="53">
        <v>35</v>
      </c>
      <c r="B44" s="43" t="s">
        <v>40</v>
      </c>
      <c r="C44" s="47" t="s">
        <v>5</v>
      </c>
      <c r="D44" s="101">
        <v>2</v>
      </c>
      <c r="E44" s="97"/>
      <c r="F44" s="83">
        <f t="shared" si="0"/>
        <v>0</v>
      </c>
      <c r="G44" s="48">
        <v>0.23</v>
      </c>
      <c r="H44" s="83">
        <f t="shared" si="1"/>
        <v>0</v>
      </c>
      <c r="I44" s="83">
        <f t="shared" si="2"/>
        <v>0</v>
      </c>
      <c r="J44" s="29"/>
      <c r="K44" s="13"/>
    </row>
    <row r="45" spans="1:11" s="49" customFormat="1" ht="30" customHeight="1">
      <c r="A45" s="53">
        <v>36</v>
      </c>
      <c r="B45" s="43" t="s">
        <v>41</v>
      </c>
      <c r="C45" s="47" t="s">
        <v>5</v>
      </c>
      <c r="D45" s="101">
        <v>2</v>
      </c>
      <c r="E45" s="97"/>
      <c r="F45" s="83">
        <f t="shared" si="0"/>
        <v>0</v>
      </c>
      <c r="G45" s="48">
        <v>0.23</v>
      </c>
      <c r="H45" s="83">
        <f t="shared" si="1"/>
        <v>0</v>
      </c>
      <c r="I45" s="83">
        <f t="shared" si="2"/>
        <v>0</v>
      </c>
      <c r="J45" s="29"/>
      <c r="K45" s="13"/>
    </row>
    <row r="46" spans="1:11" s="49" customFormat="1" ht="30" customHeight="1">
      <c r="A46" s="53">
        <v>37</v>
      </c>
      <c r="B46" s="43" t="s">
        <v>42</v>
      </c>
      <c r="C46" s="47" t="s">
        <v>5</v>
      </c>
      <c r="D46" s="101">
        <v>2</v>
      </c>
      <c r="E46" s="97"/>
      <c r="F46" s="83">
        <f t="shared" si="0"/>
        <v>0</v>
      </c>
      <c r="G46" s="48">
        <v>0.23</v>
      </c>
      <c r="H46" s="83">
        <f t="shared" si="1"/>
        <v>0</v>
      </c>
      <c r="I46" s="83">
        <f t="shared" si="2"/>
        <v>0</v>
      </c>
      <c r="J46" s="29"/>
      <c r="K46" s="13"/>
    </row>
    <row r="47" spans="1:11" s="49" customFormat="1" ht="30" customHeight="1">
      <c r="A47" s="53">
        <v>38</v>
      </c>
      <c r="B47" s="43" t="s">
        <v>43</v>
      </c>
      <c r="C47" s="47" t="s">
        <v>5</v>
      </c>
      <c r="D47" s="101">
        <v>2</v>
      </c>
      <c r="E47" s="97"/>
      <c r="F47" s="83">
        <f t="shared" si="0"/>
        <v>0</v>
      </c>
      <c r="G47" s="48">
        <v>0.23</v>
      </c>
      <c r="H47" s="83">
        <f t="shared" si="1"/>
        <v>0</v>
      </c>
      <c r="I47" s="83">
        <f t="shared" si="2"/>
        <v>0</v>
      </c>
      <c r="J47" s="29"/>
      <c r="K47" s="13"/>
    </row>
    <row r="48" spans="1:11" s="49" customFormat="1" ht="30" customHeight="1">
      <c r="A48" s="53">
        <v>39</v>
      </c>
      <c r="B48" s="43" t="s">
        <v>44</v>
      </c>
      <c r="C48" s="47" t="s">
        <v>5</v>
      </c>
      <c r="D48" s="101">
        <v>10</v>
      </c>
      <c r="E48" s="97"/>
      <c r="F48" s="83">
        <f t="shared" si="0"/>
        <v>0</v>
      </c>
      <c r="G48" s="48">
        <v>0.23</v>
      </c>
      <c r="H48" s="83">
        <f t="shared" si="1"/>
        <v>0</v>
      </c>
      <c r="I48" s="83">
        <f t="shared" si="2"/>
        <v>0</v>
      </c>
      <c r="J48" s="29"/>
      <c r="K48" s="13"/>
    </row>
    <row r="49" spans="1:11" s="49" customFormat="1" ht="30" customHeight="1">
      <c r="A49" s="53">
        <v>40</v>
      </c>
      <c r="B49" s="43" t="s">
        <v>45</v>
      </c>
      <c r="C49" s="47" t="s">
        <v>5</v>
      </c>
      <c r="D49" s="101">
        <v>10</v>
      </c>
      <c r="E49" s="97"/>
      <c r="F49" s="83">
        <f t="shared" si="0"/>
        <v>0</v>
      </c>
      <c r="G49" s="48">
        <v>0.23</v>
      </c>
      <c r="H49" s="83">
        <f t="shared" si="1"/>
        <v>0</v>
      </c>
      <c r="I49" s="83">
        <f t="shared" si="2"/>
        <v>0</v>
      </c>
      <c r="J49" s="29"/>
      <c r="K49" s="13"/>
    </row>
    <row r="50" spans="1:11" s="49" customFormat="1" ht="30" customHeight="1">
      <c r="A50" s="53">
        <v>41</v>
      </c>
      <c r="B50" s="43" t="s">
        <v>46</v>
      </c>
      <c r="C50" s="47" t="s">
        <v>5</v>
      </c>
      <c r="D50" s="101">
        <v>10</v>
      </c>
      <c r="E50" s="97"/>
      <c r="F50" s="83">
        <f t="shared" si="0"/>
        <v>0</v>
      </c>
      <c r="G50" s="48">
        <v>0.23</v>
      </c>
      <c r="H50" s="83">
        <f t="shared" si="1"/>
        <v>0</v>
      </c>
      <c r="I50" s="83">
        <f t="shared" si="2"/>
        <v>0</v>
      </c>
      <c r="J50" s="29"/>
      <c r="K50" s="13"/>
    </row>
    <row r="51" spans="1:11" s="49" customFormat="1" ht="30" customHeight="1">
      <c r="A51" s="53">
        <v>42</v>
      </c>
      <c r="B51" s="43" t="s">
        <v>47</v>
      </c>
      <c r="C51" s="47" t="s">
        <v>5</v>
      </c>
      <c r="D51" s="101">
        <v>10</v>
      </c>
      <c r="E51" s="97"/>
      <c r="F51" s="83">
        <f t="shared" si="0"/>
        <v>0</v>
      </c>
      <c r="G51" s="48">
        <v>0.23</v>
      </c>
      <c r="H51" s="83">
        <f t="shared" si="1"/>
        <v>0</v>
      </c>
      <c r="I51" s="83">
        <f t="shared" si="2"/>
        <v>0</v>
      </c>
      <c r="J51" s="29"/>
      <c r="K51" s="13"/>
    </row>
    <row r="52" spans="1:11" s="49" customFormat="1" ht="30" customHeight="1">
      <c r="A52" s="53">
        <v>43</v>
      </c>
      <c r="B52" s="43" t="s">
        <v>48</v>
      </c>
      <c r="C52" s="47" t="s">
        <v>5</v>
      </c>
      <c r="D52" s="101">
        <v>10</v>
      </c>
      <c r="E52" s="97"/>
      <c r="F52" s="83">
        <f t="shared" si="0"/>
        <v>0</v>
      </c>
      <c r="G52" s="48">
        <v>0.23</v>
      </c>
      <c r="H52" s="83">
        <f t="shared" si="1"/>
        <v>0</v>
      </c>
      <c r="I52" s="83">
        <f t="shared" si="2"/>
        <v>0</v>
      </c>
      <c r="J52" s="29"/>
      <c r="K52" s="13"/>
    </row>
    <row r="53" spans="1:11" s="49" customFormat="1" ht="30" customHeight="1">
      <c r="A53" s="53">
        <v>44</v>
      </c>
      <c r="B53" s="43" t="s">
        <v>49</v>
      </c>
      <c r="C53" s="47" t="s">
        <v>5</v>
      </c>
      <c r="D53" s="101">
        <v>10</v>
      </c>
      <c r="E53" s="97"/>
      <c r="F53" s="83">
        <f t="shared" si="0"/>
        <v>0</v>
      </c>
      <c r="G53" s="48">
        <v>0.23</v>
      </c>
      <c r="H53" s="83">
        <f t="shared" si="1"/>
        <v>0</v>
      </c>
      <c r="I53" s="83">
        <f t="shared" si="2"/>
        <v>0</v>
      </c>
      <c r="J53" s="29"/>
      <c r="K53" s="13"/>
    </row>
    <row r="54" spans="1:11" s="49" customFormat="1" ht="30" customHeight="1">
      <c r="A54" s="53">
        <v>45</v>
      </c>
      <c r="B54" s="43" t="s">
        <v>50</v>
      </c>
      <c r="C54" s="47" t="s">
        <v>5</v>
      </c>
      <c r="D54" s="101">
        <v>10</v>
      </c>
      <c r="E54" s="97"/>
      <c r="F54" s="83">
        <f t="shared" si="0"/>
        <v>0</v>
      </c>
      <c r="G54" s="48">
        <v>0.23</v>
      </c>
      <c r="H54" s="83">
        <f t="shared" si="1"/>
        <v>0</v>
      </c>
      <c r="I54" s="83">
        <f t="shared" si="2"/>
        <v>0</v>
      </c>
      <c r="J54" s="29"/>
      <c r="K54" s="13"/>
    </row>
    <row r="55" spans="1:11" s="49" customFormat="1" ht="30" customHeight="1">
      <c r="A55" s="53">
        <v>46</v>
      </c>
      <c r="B55" s="43" t="s">
        <v>51</v>
      </c>
      <c r="C55" s="47" t="s">
        <v>5</v>
      </c>
      <c r="D55" s="101">
        <v>10</v>
      </c>
      <c r="E55" s="97"/>
      <c r="F55" s="83">
        <f t="shared" si="0"/>
        <v>0</v>
      </c>
      <c r="G55" s="48">
        <v>0.23</v>
      </c>
      <c r="H55" s="83">
        <f t="shared" si="1"/>
        <v>0</v>
      </c>
      <c r="I55" s="83">
        <f t="shared" si="2"/>
        <v>0</v>
      </c>
      <c r="J55" s="29"/>
      <c r="K55" s="13"/>
    </row>
    <row r="56" spans="1:11" s="49" customFormat="1" ht="30" customHeight="1">
      <c r="A56" s="53">
        <v>47</v>
      </c>
      <c r="B56" s="43" t="s">
        <v>52</v>
      </c>
      <c r="C56" s="47" t="s">
        <v>5</v>
      </c>
      <c r="D56" s="101">
        <v>10</v>
      </c>
      <c r="E56" s="97"/>
      <c r="F56" s="83">
        <f t="shared" si="0"/>
        <v>0</v>
      </c>
      <c r="G56" s="48">
        <v>0.23</v>
      </c>
      <c r="H56" s="83">
        <f t="shared" si="1"/>
        <v>0</v>
      </c>
      <c r="I56" s="83">
        <f t="shared" si="2"/>
        <v>0</v>
      </c>
      <c r="J56" s="29"/>
      <c r="K56" s="13"/>
    </row>
    <row r="57" spans="1:11" s="49" customFormat="1" ht="30" customHeight="1">
      <c r="A57" s="53">
        <v>48</v>
      </c>
      <c r="B57" s="43" t="s">
        <v>53</v>
      </c>
      <c r="C57" s="47" t="s">
        <v>5</v>
      </c>
      <c r="D57" s="101">
        <v>10</v>
      </c>
      <c r="E57" s="97"/>
      <c r="F57" s="83">
        <f t="shared" si="0"/>
        <v>0</v>
      </c>
      <c r="G57" s="48">
        <v>0.23</v>
      </c>
      <c r="H57" s="83">
        <f t="shared" si="1"/>
        <v>0</v>
      </c>
      <c r="I57" s="83">
        <f t="shared" si="2"/>
        <v>0</v>
      </c>
      <c r="J57" s="29"/>
      <c r="K57" s="13"/>
    </row>
    <row r="58" spans="1:11" s="49" customFormat="1" ht="30" customHeight="1">
      <c r="A58" s="53">
        <v>49</v>
      </c>
      <c r="B58" s="43" t="s">
        <v>54</v>
      </c>
      <c r="C58" s="47" t="s">
        <v>5</v>
      </c>
      <c r="D58" s="101">
        <v>10</v>
      </c>
      <c r="E58" s="97"/>
      <c r="F58" s="83">
        <f t="shared" si="0"/>
        <v>0</v>
      </c>
      <c r="G58" s="48">
        <v>0.23</v>
      </c>
      <c r="H58" s="83">
        <f t="shared" si="1"/>
        <v>0</v>
      </c>
      <c r="I58" s="83">
        <f t="shared" si="2"/>
        <v>0</v>
      </c>
      <c r="J58" s="29"/>
      <c r="K58" s="13"/>
    </row>
    <row r="59" spans="1:11" s="49" customFormat="1" ht="30" customHeight="1">
      <c r="A59" s="53">
        <v>50</v>
      </c>
      <c r="B59" s="50" t="s">
        <v>55</v>
      </c>
      <c r="C59" s="51" t="s">
        <v>5</v>
      </c>
      <c r="D59" s="102">
        <v>10</v>
      </c>
      <c r="E59" s="98"/>
      <c r="F59" s="83">
        <f t="shared" si="0"/>
        <v>0</v>
      </c>
      <c r="G59" s="52">
        <v>0.23</v>
      </c>
      <c r="H59" s="83">
        <f t="shared" si="1"/>
        <v>0</v>
      </c>
      <c r="I59" s="83">
        <f t="shared" si="2"/>
        <v>0</v>
      </c>
      <c r="J59" s="29"/>
      <c r="K59" s="13"/>
    </row>
    <row r="60" spans="1:11" s="49" customFormat="1" ht="30" customHeight="1">
      <c r="A60" s="53">
        <v>51</v>
      </c>
      <c r="B60" s="43" t="s">
        <v>56</v>
      </c>
      <c r="C60" s="47" t="s">
        <v>5</v>
      </c>
      <c r="D60" s="101">
        <v>10</v>
      </c>
      <c r="E60" s="97"/>
      <c r="F60" s="83">
        <f t="shared" si="0"/>
        <v>0</v>
      </c>
      <c r="G60" s="48">
        <v>0.23</v>
      </c>
      <c r="H60" s="83">
        <f t="shared" si="1"/>
        <v>0</v>
      </c>
      <c r="I60" s="83">
        <f t="shared" si="2"/>
        <v>0</v>
      </c>
      <c r="J60" s="29"/>
      <c r="K60" s="13"/>
    </row>
    <row r="61" spans="1:11" s="49" customFormat="1" ht="30" customHeight="1">
      <c r="A61" s="53">
        <v>52</v>
      </c>
      <c r="B61" s="43" t="s">
        <v>57</v>
      </c>
      <c r="C61" s="47" t="s">
        <v>5</v>
      </c>
      <c r="D61" s="101">
        <v>10</v>
      </c>
      <c r="E61" s="97"/>
      <c r="F61" s="83">
        <f t="shared" si="0"/>
        <v>0</v>
      </c>
      <c r="G61" s="48">
        <v>0.23</v>
      </c>
      <c r="H61" s="83">
        <f t="shared" si="1"/>
        <v>0</v>
      </c>
      <c r="I61" s="83">
        <f t="shared" si="2"/>
        <v>0</v>
      </c>
      <c r="J61" s="29"/>
      <c r="K61" s="13"/>
    </row>
    <row r="62" spans="1:11" s="49" customFormat="1" ht="30" customHeight="1">
      <c r="A62" s="53">
        <v>53</v>
      </c>
      <c r="B62" s="43" t="s">
        <v>58</v>
      </c>
      <c r="C62" s="47" t="s">
        <v>5</v>
      </c>
      <c r="D62" s="101">
        <v>10</v>
      </c>
      <c r="E62" s="97"/>
      <c r="F62" s="83">
        <f t="shared" si="0"/>
        <v>0</v>
      </c>
      <c r="G62" s="48">
        <v>0.23</v>
      </c>
      <c r="H62" s="83">
        <f t="shared" si="1"/>
        <v>0</v>
      </c>
      <c r="I62" s="83">
        <f t="shared" si="2"/>
        <v>0</v>
      </c>
      <c r="J62" s="29"/>
      <c r="K62" s="13"/>
    </row>
    <row r="63" spans="1:11" s="49" customFormat="1" ht="30" customHeight="1">
      <c r="A63" s="53">
        <v>54</v>
      </c>
      <c r="B63" s="43" t="s">
        <v>59</v>
      </c>
      <c r="C63" s="47" t="s">
        <v>5</v>
      </c>
      <c r="D63" s="101">
        <v>10</v>
      </c>
      <c r="E63" s="97"/>
      <c r="F63" s="83">
        <f t="shared" si="0"/>
        <v>0</v>
      </c>
      <c r="G63" s="48">
        <v>0.23</v>
      </c>
      <c r="H63" s="83">
        <f t="shared" si="1"/>
        <v>0</v>
      </c>
      <c r="I63" s="83">
        <f t="shared" si="2"/>
        <v>0</v>
      </c>
      <c r="J63" s="29"/>
      <c r="K63" s="13"/>
    </row>
    <row r="64" spans="1:11" s="49" customFormat="1" ht="30" customHeight="1">
      <c r="A64" s="53">
        <v>55</v>
      </c>
      <c r="B64" s="43" t="s">
        <v>60</v>
      </c>
      <c r="C64" s="47" t="s">
        <v>5</v>
      </c>
      <c r="D64" s="101">
        <v>5</v>
      </c>
      <c r="E64" s="97"/>
      <c r="F64" s="83">
        <f t="shared" si="0"/>
        <v>0</v>
      </c>
      <c r="G64" s="48">
        <v>0.23</v>
      </c>
      <c r="H64" s="83">
        <f t="shared" si="1"/>
        <v>0</v>
      </c>
      <c r="I64" s="83">
        <f t="shared" si="2"/>
        <v>0</v>
      </c>
      <c r="J64" s="29"/>
      <c r="K64" s="13"/>
    </row>
    <row r="65" spans="1:11" s="49" customFormat="1" ht="30" customHeight="1">
      <c r="A65" s="53">
        <v>56</v>
      </c>
      <c r="B65" s="43" t="s">
        <v>61</v>
      </c>
      <c r="C65" s="47" t="s">
        <v>5</v>
      </c>
      <c r="D65" s="101">
        <v>5</v>
      </c>
      <c r="E65" s="97"/>
      <c r="F65" s="83">
        <f t="shared" si="0"/>
        <v>0</v>
      </c>
      <c r="G65" s="48">
        <v>0.23</v>
      </c>
      <c r="H65" s="83">
        <f t="shared" si="1"/>
        <v>0</v>
      </c>
      <c r="I65" s="83">
        <f t="shared" si="2"/>
        <v>0</v>
      </c>
      <c r="J65" s="29"/>
      <c r="K65" s="13"/>
    </row>
    <row r="66" spans="1:11" s="49" customFormat="1" ht="30" customHeight="1">
      <c r="A66" s="53">
        <v>57</v>
      </c>
      <c r="B66" s="43" t="s">
        <v>62</v>
      </c>
      <c r="C66" s="47" t="s">
        <v>5</v>
      </c>
      <c r="D66" s="101">
        <v>5</v>
      </c>
      <c r="E66" s="97"/>
      <c r="F66" s="83">
        <f t="shared" si="0"/>
        <v>0</v>
      </c>
      <c r="G66" s="48">
        <v>0.23</v>
      </c>
      <c r="H66" s="83">
        <f t="shared" si="1"/>
        <v>0</v>
      </c>
      <c r="I66" s="83">
        <f t="shared" si="2"/>
        <v>0</v>
      </c>
      <c r="J66" s="29"/>
      <c r="K66" s="13"/>
    </row>
    <row r="67" spans="1:11" s="49" customFormat="1" ht="30" customHeight="1">
      <c r="A67" s="53">
        <v>58</v>
      </c>
      <c r="B67" s="43" t="s">
        <v>63</v>
      </c>
      <c r="C67" s="47" t="s">
        <v>5</v>
      </c>
      <c r="D67" s="101">
        <v>5</v>
      </c>
      <c r="E67" s="97"/>
      <c r="F67" s="83">
        <f t="shared" si="0"/>
        <v>0</v>
      </c>
      <c r="G67" s="48">
        <v>0.23</v>
      </c>
      <c r="H67" s="83">
        <f t="shared" si="1"/>
        <v>0</v>
      </c>
      <c r="I67" s="83">
        <f t="shared" si="2"/>
        <v>0</v>
      </c>
      <c r="J67" s="29"/>
      <c r="K67" s="13"/>
    </row>
    <row r="68" spans="1:11" s="49" customFormat="1" ht="30" customHeight="1">
      <c r="A68" s="53">
        <v>59</v>
      </c>
      <c r="B68" s="43" t="s">
        <v>64</v>
      </c>
      <c r="C68" s="47" t="s">
        <v>5</v>
      </c>
      <c r="D68" s="101">
        <v>5</v>
      </c>
      <c r="E68" s="97"/>
      <c r="F68" s="83">
        <f t="shared" si="0"/>
        <v>0</v>
      </c>
      <c r="G68" s="48">
        <v>0.23</v>
      </c>
      <c r="H68" s="83">
        <f t="shared" si="1"/>
        <v>0</v>
      </c>
      <c r="I68" s="83">
        <f t="shared" si="2"/>
        <v>0</v>
      </c>
      <c r="J68" s="29"/>
      <c r="K68" s="13"/>
    </row>
    <row r="69" spans="1:11" s="49" customFormat="1" ht="30" customHeight="1">
      <c r="A69" s="53">
        <v>60</v>
      </c>
      <c r="B69" s="43" t="s">
        <v>65</v>
      </c>
      <c r="C69" s="47" t="s">
        <v>5</v>
      </c>
      <c r="D69" s="101">
        <v>5</v>
      </c>
      <c r="E69" s="97"/>
      <c r="F69" s="83">
        <f t="shared" si="0"/>
        <v>0</v>
      </c>
      <c r="G69" s="48">
        <v>0.23</v>
      </c>
      <c r="H69" s="83">
        <f t="shared" si="1"/>
        <v>0</v>
      </c>
      <c r="I69" s="83">
        <f t="shared" si="2"/>
        <v>0</v>
      </c>
      <c r="J69" s="29"/>
      <c r="K69" s="13"/>
    </row>
    <row r="70" spans="1:11" s="49" customFormat="1" ht="30" customHeight="1">
      <c r="A70" s="53">
        <v>61</v>
      </c>
      <c r="B70" s="43" t="s">
        <v>66</v>
      </c>
      <c r="C70" s="47" t="s">
        <v>5</v>
      </c>
      <c r="D70" s="101">
        <v>5</v>
      </c>
      <c r="E70" s="97"/>
      <c r="F70" s="83">
        <f t="shared" si="0"/>
        <v>0</v>
      </c>
      <c r="G70" s="48">
        <v>0.23</v>
      </c>
      <c r="H70" s="83">
        <f t="shared" si="1"/>
        <v>0</v>
      </c>
      <c r="I70" s="83">
        <f t="shared" si="2"/>
        <v>0</v>
      </c>
      <c r="J70" s="29"/>
      <c r="K70" s="13"/>
    </row>
    <row r="71" spans="1:11" s="49" customFormat="1" ht="30" customHeight="1">
      <c r="A71" s="53">
        <v>62</v>
      </c>
      <c r="B71" s="43" t="s">
        <v>67</v>
      </c>
      <c r="C71" s="47" t="s">
        <v>5</v>
      </c>
      <c r="D71" s="101">
        <v>5</v>
      </c>
      <c r="E71" s="97"/>
      <c r="F71" s="83">
        <f t="shared" si="0"/>
        <v>0</v>
      </c>
      <c r="G71" s="48">
        <v>0.23</v>
      </c>
      <c r="H71" s="83">
        <f t="shared" si="1"/>
        <v>0</v>
      </c>
      <c r="I71" s="83">
        <f t="shared" si="2"/>
        <v>0</v>
      </c>
      <c r="J71" s="29"/>
      <c r="K71" s="13"/>
    </row>
    <row r="72" spans="1:11" s="49" customFormat="1" ht="30" customHeight="1">
      <c r="A72" s="53">
        <v>63</v>
      </c>
      <c r="B72" s="43" t="s">
        <v>68</v>
      </c>
      <c r="C72" s="47" t="s">
        <v>5</v>
      </c>
      <c r="D72" s="101">
        <v>5</v>
      </c>
      <c r="E72" s="97"/>
      <c r="F72" s="83">
        <f t="shared" si="0"/>
        <v>0</v>
      </c>
      <c r="G72" s="48">
        <v>0.23</v>
      </c>
      <c r="H72" s="83">
        <f t="shared" si="1"/>
        <v>0</v>
      </c>
      <c r="I72" s="83">
        <f t="shared" si="2"/>
        <v>0</v>
      </c>
      <c r="J72" s="29"/>
      <c r="K72" s="13"/>
    </row>
    <row r="73" spans="1:11" s="49" customFormat="1" ht="30" customHeight="1">
      <c r="A73" s="53">
        <v>64</v>
      </c>
      <c r="B73" s="43" t="s">
        <v>69</v>
      </c>
      <c r="C73" s="47" t="s">
        <v>5</v>
      </c>
      <c r="D73" s="101">
        <v>5</v>
      </c>
      <c r="E73" s="97"/>
      <c r="F73" s="83">
        <f t="shared" si="0"/>
        <v>0</v>
      </c>
      <c r="G73" s="48">
        <v>0.23</v>
      </c>
      <c r="H73" s="83">
        <f t="shared" si="1"/>
        <v>0</v>
      </c>
      <c r="I73" s="83">
        <f t="shared" si="2"/>
        <v>0</v>
      </c>
      <c r="J73" s="29"/>
      <c r="K73" s="13"/>
    </row>
    <row r="74" spans="1:11" s="49" customFormat="1" ht="30" customHeight="1">
      <c r="A74" s="53">
        <v>65</v>
      </c>
      <c r="B74" s="43" t="s">
        <v>70</v>
      </c>
      <c r="C74" s="47" t="s">
        <v>5</v>
      </c>
      <c r="D74" s="101">
        <v>10</v>
      </c>
      <c r="E74" s="97"/>
      <c r="F74" s="83">
        <f t="shared" ref="F74:F137" si="3">E74*D74</f>
        <v>0</v>
      </c>
      <c r="G74" s="48">
        <v>0.23</v>
      </c>
      <c r="H74" s="83">
        <f t="shared" ref="H74:H137" si="4">G74*F74</f>
        <v>0</v>
      </c>
      <c r="I74" s="83">
        <f t="shared" ref="I74:I137" si="5">H74+F74</f>
        <v>0</v>
      </c>
      <c r="J74" s="29"/>
      <c r="K74" s="13"/>
    </row>
    <row r="75" spans="1:11" s="49" customFormat="1" ht="30" customHeight="1">
      <c r="A75" s="53">
        <v>66</v>
      </c>
      <c r="B75" s="43" t="s">
        <v>71</v>
      </c>
      <c r="C75" s="47" t="s">
        <v>5</v>
      </c>
      <c r="D75" s="101">
        <v>10</v>
      </c>
      <c r="E75" s="97"/>
      <c r="F75" s="83">
        <f t="shared" si="3"/>
        <v>0</v>
      </c>
      <c r="G75" s="48">
        <v>0.23</v>
      </c>
      <c r="H75" s="83">
        <f t="shared" si="4"/>
        <v>0</v>
      </c>
      <c r="I75" s="83">
        <f t="shared" si="5"/>
        <v>0</v>
      </c>
      <c r="J75" s="29"/>
      <c r="K75" s="13"/>
    </row>
    <row r="76" spans="1:11" s="49" customFormat="1" ht="30" customHeight="1">
      <c r="A76" s="53">
        <v>67</v>
      </c>
      <c r="B76" s="43" t="s">
        <v>72</v>
      </c>
      <c r="C76" s="47" t="s">
        <v>5</v>
      </c>
      <c r="D76" s="101">
        <v>5</v>
      </c>
      <c r="E76" s="97"/>
      <c r="F76" s="83">
        <f t="shared" si="3"/>
        <v>0</v>
      </c>
      <c r="G76" s="48">
        <v>0.23</v>
      </c>
      <c r="H76" s="83">
        <f t="shared" si="4"/>
        <v>0</v>
      </c>
      <c r="I76" s="83">
        <f t="shared" si="5"/>
        <v>0</v>
      </c>
      <c r="J76" s="29"/>
      <c r="K76" s="13"/>
    </row>
    <row r="77" spans="1:11" s="49" customFormat="1" ht="30" customHeight="1">
      <c r="A77" s="47">
        <v>68</v>
      </c>
      <c r="B77" s="55" t="s">
        <v>73</v>
      </c>
      <c r="C77" s="47" t="s">
        <v>5</v>
      </c>
      <c r="D77" s="101">
        <v>5</v>
      </c>
      <c r="E77" s="97"/>
      <c r="F77" s="83">
        <f t="shared" si="3"/>
        <v>0</v>
      </c>
      <c r="G77" s="48">
        <v>0.23</v>
      </c>
      <c r="H77" s="83">
        <f t="shared" si="4"/>
        <v>0</v>
      </c>
      <c r="I77" s="83">
        <f t="shared" si="5"/>
        <v>0</v>
      </c>
      <c r="J77" s="29"/>
      <c r="K77" s="13"/>
    </row>
    <row r="78" spans="1:11" s="49" customFormat="1" ht="30" customHeight="1">
      <c r="A78" s="47">
        <v>69</v>
      </c>
      <c r="B78" s="55" t="s">
        <v>74</v>
      </c>
      <c r="C78" s="47" t="s">
        <v>5</v>
      </c>
      <c r="D78" s="101">
        <v>5</v>
      </c>
      <c r="E78" s="97"/>
      <c r="F78" s="83">
        <f t="shared" si="3"/>
        <v>0</v>
      </c>
      <c r="G78" s="48">
        <v>0.23</v>
      </c>
      <c r="H78" s="83">
        <f t="shared" si="4"/>
        <v>0</v>
      </c>
      <c r="I78" s="83">
        <f t="shared" si="5"/>
        <v>0</v>
      </c>
      <c r="J78" s="29"/>
      <c r="K78" s="13"/>
    </row>
    <row r="79" spans="1:11" s="49" customFormat="1" ht="30" customHeight="1">
      <c r="A79" s="47">
        <v>70</v>
      </c>
      <c r="B79" s="55" t="s">
        <v>75</v>
      </c>
      <c r="C79" s="47" t="s">
        <v>5</v>
      </c>
      <c r="D79" s="101">
        <v>5</v>
      </c>
      <c r="E79" s="97"/>
      <c r="F79" s="83">
        <f t="shared" si="3"/>
        <v>0</v>
      </c>
      <c r="G79" s="48">
        <v>0.23</v>
      </c>
      <c r="H79" s="83">
        <f t="shared" si="4"/>
        <v>0</v>
      </c>
      <c r="I79" s="83">
        <f t="shared" si="5"/>
        <v>0</v>
      </c>
      <c r="J79" s="29"/>
      <c r="K79" s="13"/>
    </row>
    <row r="80" spans="1:11" s="49" customFormat="1" ht="30" customHeight="1">
      <c r="A80" s="47">
        <v>71</v>
      </c>
      <c r="B80" s="55" t="s">
        <v>76</v>
      </c>
      <c r="C80" s="47" t="s">
        <v>5</v>
      </c>
      <c r="D80" s="101">
        <v>5</v>
      </c>
      <c r="E80" s="97"/>
      <c r="F80" s="83">
        <f t="shared" si="3"/>
        <v>0</v>
      </c>
      <c r="G80" s="48">
        <v>0.23</v>
      </c>
      <c r="H80" s="83">
        <f t="shared" si="4"/>
        <v>0</v>
      </c>
      <c r="I80" s="83">
        <f t="shared" si="5"/>
        <v>0</v>
      </c>
      <c r="J80" s="29"/>
      <c r="K80" s="13"/>
    </row>
    <row r="81" spans="1:11" s="49" customFormat="1" ht="30" customHeight="1">
      <c r="A81" s="47">
        <v>72</v>
      </c>
      <c r="B81" s="55" t="s">
        <v>77</v>
      </c>
      <c r="C81" s="47" t="s">
        <v>5</v>
      </c>
      <c r="D81" s="101">
        <v>5</v>
      </c>
      <c r="E81" s="97"/>
      <c r="F81" s="83">
        <f t="shared" si="3"/>
        <v>0</v>
      </c>
      <c r="G81" s="48">
        <v>0.23</v>
      </c>
      <c r="H81" s="83">
        <f t="shared" si="4"/>
        <v>0</v>
      </c>
      <c r="I81" s="83">
        <f t="shared" si="5"/>
        <v>0</v>
      </c>
      <c r="J81" s="29"/>
      <c r="K81" s="13"/>
    </row>
    <row r="82" spans="1:11" s="49" customFormat="1" ht="30" customHeight="1">
      <c r="A82" s="47">
        <v>73</v>
      </c>
      <c r="B82" s="55" t="s">
        <v>78</v>
      </c>
      <c r="C82" s="47" t="s">
        <v>5</v>
      </c>
      <c r="D82" s="101">
        <v>5</v>
      </c>
      <c r="E82" s="97"/>
      <c r="F82" s="83">
        <f t="shared" si="3"/>
        <v>0</v>
      </c>
      <c r="G82" s="48">
        <v>0.23</v>
      </c>
      <c r="H82" s="83">
        <f t="shared" si="4"/>
        <v>0</v>
      </c>
      <c r="I82" s="83">
        <f t="shared" si="5"/>
        <v>0</v>
      </c>
      <c r="J82" s="29"/>
      <c r="K82" s="13"/>
    </row>
    <row r="83" spans="1:11" s="49" customFormat="1" ht="30" customHeight="1">
      <c r="A83" s="47">
        <v>74</v>
      </c>
      <c r="B83" s="55" t="s">
        <v>79</v>
      </c>
      <c r="C83" s="47" t="s">
        <v>5</v>
      </c>
      <c r="D83" s="101">
        <v>5</v>
      </c>
      <c r="E83" s="97"/>
      <c r="F83" s="83">
        <f t="shared" si="3"/>
        <v>0</v>
      </c>
      <c r="G83" s="48">
        <v>0.23</v>
      </c>
      <c r="H83" s="83">
        <f t="shared" si="4"/>
        <v>0</v>
      </c>
      <c r="I83" s="83">
        <f t="shared" si="5"/>
        <v>0</v>
      </c>
      <c r="J83" s="29"/>
      <c r="K83" s="13"/>
    </row>
    <row r="84" spans="1:11" s="49" customFormat="1" ht="30" customHeight="1">
      <c r="A84" s="47">
        <v>75</v>
      </c>
      <c r="B84" s="55" t="s">
        <v>80</v>
      </c>
      <c r="C84" s="47" t="s">
        <v>5</v>
      </c>
      <c r="D84" s="101">
        <v>3</v>
      </c>
      <c r="E84" s="97"/>
      <c r="F84" s="83">
        <f t="shared" si="3"/>
        <v>0</v>
      </c>
      <c r="G84" s="48">
        <v>0.23</v>
      </c>
      <c r="H84" s="83">
        <f t="shared" si="4"/>
        <v>0</v>
      </c>
      <c r="I84" s="83">
        <f t="shared" si="5"/>
        <v>0</v>
      </c>
      <c r="J84" s="29"/>
      <c r="K84" s="13"/>
    </row>
    <row r="85" spans="1:11" s="49" customFormat="1" ht="30" customHeight="1">
      <c r="A85" s="47">
        <v>76</v>
      </c>
      <c r="B85" s="55" t="s">
        <v>81</v>
      </c>
      <c r="C85" s="47" t="s">
        <v>5</v>
      </c>
      <c r="D85" s="101">
        <v>3</v>
      </c>
      <c r="E85" s="97"/>
      <c r="F85" s="83">
        <f t="shared" si="3"/>
        <v>0</v>
      </c>
      <c r="G85" s="48">
        <v>0.23</v>
      </c>
      <c r="H85" s="83">
        <f t="shared" si="4"/>
        <v>0</v>
      </c>
      <c r="I85" s="83">
        <f t="shared" si="5"/>
        <v>0</v>
      </c>
      <c r="J85" s="29"/>
      <c r="K85" s="13"/>
    </row>
    <row r="86" spans="1:11" s="49" customFormat="1" ht="30" customHeight="1">
      <c r="A86" s="47">
        <v>77</v>
      </c>
      <c r="B86" s="56" t="s">
        <v>82</v>
      </c>
      <c r="C86" s="51" t="s">
        <v>5</v>
      </c>
      <c r="D86" s="102">
        <v>3</v>
      </c>
      <c r="E86" s="98"/>
      <c r="F86" s="83">
        <f t="shared" si="3"/>
        <v>0</v>
      </c>
      <c r="G86" s="52">
        <v>0.23</v>
      </c>
      <c r="H86" s="83">
        <f t="shared" si="4"/>
        <v>0</v>
      </c>
      <c r="I86" s="83">
        <f t="shared" si="5"/>
        <v>0</v>
      </c>
      <c r="J86" s="29"/>
      <c r="K86" s="13"/>
    </row>
    <row r="87" spans="1:11" s="49" customFormat="1" ht="30" customHeight="1">
      <c r="A87" s="57">
        <v>78</v>
      </c>
      <c r="B87" s="43" t="s">
        <v>83</v>
      </c>
      <c r="C87" s="47" t="s">
        <v>5</v>
      </c>
      <c r="D87" s="101">
        <v>3</v>
      </c>
      <c r="E87" s="97"/>
      <c r="F87" s="83">
        <f t="shared" si="3"/>
        <v>0</v>
      </c>
      <c r="G87" s="48">
        <v>0.23</v>
      </c>
      <c r="H87" s="83">
        <f t="shared" si="4"/>
        <v>0</v>
      </c>
      <c r="I87" s="83">
        <f t="shared" si="5"/>
        <v>0</v>
      </c>
      <c r="J87" s="29"/>
      <c r="K87" s="13"/>
    </row>
    <row r="88" spans="1:11" s="49" customFormat="1" ht="30" customHeight="1">
      <c r="A88" s="57">
        <v>79</v>
      </c>
      <c r="B88" s="43" t="s">
        <v>110</v>
      </c>
      <c r="C88" s="47" t="s">
        <v>5</v>
      </c>
      <c r="D88" s="101">
        <v>10</v>
      </c>
      <c r="E88" s="97"/>
      <c r="F88" s="83">
        <f t="shared" si="3"/>
        <v>0</v>
      </c>
      <c r="G88" s="48">
        <v>0.23</v>
      </c>
      <c r="H88" s="83">
        <f t="shared" si="4"/>
        <v>0</v>
      </c>
      <c r="I88" s="83">
        <f t="shared" si="5"/>
        <v>0</v>
      </c>
      <c r="J88" s="29"/>
      <c r="K88" s="13"/>
    </row>
    <row r="89" spans="1:11" s="49" customFormat="1" ht="30" customHeight="1">
      <c r="A89" s="57">
        <v>80</v>
      </c>
      <c r="B89" s="43" t="s">
        <v>84</v>
      </c>
      <c r="C89" s="47" t="s">
        <v>5</v>
      </c>
      <c r="D89" s="101">
        <v>10</v>
      </c>
      <c r="E89" s="97"/>
      <c r="F89" s="83">
        <f t="shared" si="3"/>
        <v>0</v>
      </c>
      <c r="G89" s="48">
        <v>0.23</v>
      </c>
      <c r="H89" s="83">
        <f t="shared" si="4"/>
        <v>0</v>
      </c>
      <c r="I89" s="83">
        <f t="shared" si="5"/>
        <v>0</v>
      </c>
      <c r="J89" s="29"/>
      <c r="K89" s="13"/>
    </row>
    <row r="90" spans="1:11" s="49" customFormat="1" ht="30" customHeight="1">
      <c r="A90" s="57">
        <v>81</v>
      </c>
      <c r="B90" s="43" t="s">
        <v>85</v>
      </c>
      <c r="C90" s="47" t="s">
        <v>5</v>
      </c>
      <c r="D90" s="101">
        <v>30</v>
      </c>
      <c r="E90" s="97"/>
      <c r="F90" s="83">
        <f t="shared" si="3"/>
        <v>0</v>
      </c>
      <c r="G90" s="48">
        <v>0.23</v>
      </c>
      <c r="H90" s="83">
        <f t="shared" si="4"/>
        <v>0</v>
      </c>
      <c r="I90" s="83">
        <f t="shared" si="5"/>
        <v>0</v>
      </c>
      <c r="J90" s="29"/>
      <c r="K90" s="13"/>
    </row>
    <row r="91" spans="1:11" s="49" customFormat="1" ht="30" customHeight="1">
      <c r="A91" s="57">
        <v>82</v>
      </c>
      <c r="B91" s="43" t="s">
        <v>86</v>
      </c>
      <c r="C91" s="47" t="s">
        <v>5</v>
      </c>
      <c r="D91" s="101">
        <v>1</v>
      </c>
      <c r="E91" s="97"/>
      <c r="F91" s="83">
        <f t="shared" si="3"/>
        <v>0</v>
      </c>
      <c r="G91" s="48">
        <v>0.23</v>
      </c>
      <c r="H91" s="83">
        <f t="shared" si="4"/>
        <v>0</v>
      </c>
      <c r="I91" s="83">
        <f t="shared" si="5"/>
        <v>0</v>
      </c>
      <c r="J91" s="29"/>
      <c r="K91" s="13"/>
    </row>
    <row r="92" spans="1:11" s="49" customFormat="1" ht="30" customHeight="1">
      <c r="A92" s="57">
        <v>83</v>
      </c>
      <c r="B92" s="43" t="s">
        <v>87</v>
      </c>
      <c r="C92" s="47" t="s">
        <v>5</v>
      </c>
      <c r="D92" s="101">
        <v>3</v>
      </c>
      <c r="E92" s="97"/>
      <c r="F92" s="83">
        <f t="shared" si="3"/>
        <v>0</v>
      </c>
      <c r="G92" s="48">
        <v>0.23</v>
      </c>
      <c r="H92" s="83">
        <f t="shared" si="4"/>
        <v>0</v>
      </c>
      <c r="I92" s="83">
        <f t="shared" si="5"/>
        <v>0</v>
      </c>
      <c r="J92" s="29"/>
      <c r="K92" s="13"/>
    </row>
    <row r="93" spans="1:11" s="49" customFormat="1" ht="30" customHeight="1">
      <c r="A93" s="57">
        <v>84</v>
      </c>
      <c r="B93" s="43" t="s">
        <v>88</v>
      </c>
      <c r="C93" s="47" t="s">
        <v>5</v>
      </c>
      <c r="D93" s="101">
        <v>3</v>
      </c>
      <c r="E93" s="97"/>
      <c r="F93" s="83">
        <f t="shared" si="3"/>
        <v>0</v>
      </c>
      <c r="G93" s="48">
        <v>0.23</v>
      </c>
      <c r="H93" s="83">
        <f t="shared" si="4"/>
        <v>0</v>
      </c>
      <c r="I93" s="83">
        <f t="shared" si="5"/>
        <v>0</v>
      </c>
      <c r="J93" s="29"/>
      <c r="K93" s="13"/>
    </row>
    <row r="94" spans="1:11" s="49" customFormat="1" ht="30" customHeight="1">
      <c r="A94" s="57">
        <v>85</v>
      </c>
      <c r="B94" s="43" t="s">
        <v>89</v>
      </c>
      <c r="C94" s="47" t="s">
        <v>5</v>
      </c>
      <c r="D94" s="101">
        <v>3</v>
      </c>
      <c r="E94" s="97"/>
      <c r="F94" s="83">
        <f t="shared" si="3"/>
        <v>0</v>
      </c>
      <c r="G94" s="48">
        <v>0.23</v>
      </c>
      <c r="H94" s="83">
        <f t="shared" si="4"/>
        <v>0</v>
      </c>
      <c r="I94" s="83">
        <f t="shared" si="5"/>
        <v>0</v>
      </c>
      <c r="J94" s="29"/>
      <c r="K94" s="13"/>
    </row>
    <row r="95" spans="1:11" s="49" customFormat="1" ht="30" customHeight="1">
      <c r="A95" s="57">
        <v>86</v>
      </c>
      <c r="B95" s="43" t="s">
        <v>90</v>
      </c>
      <c r="C95" s="47" t="s">
        <v>5</v>
      </c>
      <c r="D95" s="101">
        <v>3</v>
      </c>
      <c r="E95" s="97"/>
      <c r="F95" s="83">
        <f t="shared" si="3"/>
        <v>0</v>
      </c>
      <c r="G95" s="48">
        <v>0.23</v>
      </c>
      <c r="H95" s="83">
        <f t="shared" si="4"/>
        <v>0</v>
      </c>
      <c r="I95" s="83">
        <f t="shared" si="5"/>
        <v>0</v>
      </c>
      <c r="J95" s="29"/>
      <c r="K95" s="13"/>
    </row>
    <row r="96" spans="1:11" s="49" customFormat="1" ht="30" customHeight="1">
      <c r="A96" s="57">
        <v>87</v>
      </c>
      <c r="B96" s="43" t="s">
        <v>91</v>
      </c>
      <c r="C96" s="47" t="s">
        <v>5</v>
      </c>
      <c r="D96" s="101">
        <v>15</v>
      </c>
      <c r="E96" s="97"/>
      <c r="F96" s="83">
        <f t="shared" si="3"/>
        <v>0</v>
      </c>
      <c r="G96" s="48">
        <v>0.23</v>
      </c>
      <c r="H96" s="83">
        <f t="shared" si="4"/>
        <v>0</v>
      </c>
      <c r="I96" s="83">
        <f t="shared" si="5"/>
        <v>0</v>
      </c>
      <c r="J96" s="29"/>
      <c r="K96" s="13"/>
    </row>
    <row r="97" spans="1:11" s="49" customFormat="1" ht="30" customHeight="1">
      <c r="A97" s="57">
        <v>88</v>
      </c>
      <c r="B97" s="43" t="s">
        <v>92</v>
      </c>
      <c r="C97" s="47" t="s">
        <v>5</v>
      </c>
      <c r="D97" s="101">
        <v>6</v>
      </c>
      <c r="E97" s="97"/>
      <c r="F97" s="83">
        <f t="shared" si="3"/>
        <v>0</v>
      </c>
      <c r="G97" s="48">
        <v>0.23</v>
      </c>
      <c r="H97" s="83">
        <f t="shared" si="4"/>
        <v>0</v>
      </c>
      <c r="I97" s="83">
        <f t="shared" si="5"/>
        <v>0</v>
      </c>
      <c r="J97" s="29"/>
      <c r="K97" s="13"/>
    </row>
    <row r="98" spans="1:11" s="49" customFormat="1" ht="30" customHeight="1">
      <c r="A98" s="57">
        <v>89</v>
      </c>
      <c r="B98" s="43" t="s">
        <v>93</v>
      </c>
      <c r="C98" s="47" t="s">
        <v>5</v>
      </c>
      <c r="D98" s="101">
        <v>50</v>
      </c>
      <c r="E98" s="97"/>
      <c r="F98" s="83">
        <f t="shared" si="3"/>
        <v>0</v>
      </c>
      <c r="G98" s="48">
        <v>0.23</v>
      </c>
      <c r="H98" s="83">
        <f t="shared" si="4"/>
        <v>0</v>
      </c>
      <c r="I98" s="83">
        <f t="shared" si="5"/>
        <v>0</v>
      </c>
      <c r="J98" s="29"/>
      <c r="K98" s="13"/>
    </row>
    <row r="99" spans="1:11" s="49" customFormat="1" ht="30" customHeight="1">
      <c r="A99" s="57">
        <v>90</v>
      </c>
      <c r="B99" s="43" t="s">
        <v>94</v>
      </c>
      <c r="C99" s="47" t="s">
        <v>5</v>
      </c>
      <c r="D99" s="101">
        <v>1</v>
      </c>
      <c r="E99" s="97"/>
      <c r="F99" s="83">
        <f t="shared" si="3"/>
        <v>0</v>
      </c>
      <c r="G99" s="48">
        <v>0.23</v>
      </c>
      <c r="H99" s="83">
        <f t="shared" si="4"/>
        <v>0</v>
      </c>
      <c r="I99" s="83">
        <f t="shared" si="5"/>
        <v>0</v>
      </c>
      <c r="J99" s="29"/>
      <c r="K99" s="13"/>
    </row>
    <row r="100" spans="1:11" s="49" customFormat="1" ht="45" customHeight="1">
      <c r="A100" s="57">
        <v>91</v>
      </c>
      <c r="B100" s="43" t="s">
        <v>95</v>
      </c>
      <c r="C100" s="47" t="s">
        <v>5</v>
      </c>
      <c r="D100" s="101">
        <v>2</v>
      </c>
      <c r="E100" s="97"/>
      <c r="F100" s="83">
        <f t="shared" si="3"/>
        <v>0</v>
      </c>
      <c r="G100" s="48">
        <v>0.23</v>
      </c>
      <c r="H100" s="83">
        <f t="shared" si="4"/>
        <v>0</v>
      </c>
      <c r="I100" s="83">
        <f t="shared" si="5"/>
        <v>0</v>
      </c>
      <c r="J100" s="29"/>
      <c r="K100" s="13"/>
    </row>
    <row r="101" spans="1:11" s="49" customFormat="1" ht="30" customHeight="1">
      <c r="A101" s="57">
        <v>92</v>
      </c>
      <c r="B101" s="43" t="s">
        <v>96</v>
      </c>
      <c r="C101" s="47" t="s">
        <v>5</v>
      </c>
      <c r="D101" s="101">
        <v>3</v>
      </c>
      <c r="E101" s="97"/>
      <c r="F101" s="83">
        <f t="shared" si="3"/>
        <v>0</v>
      </c>
      <c r="G101" s="48">
        <v>0.23</v>
      </c>
      <c r="H101" s="83">
        <f t="shared" si="4"/>
        <v>0</v>
      </c>
      <c r="I101" s="83">
        <f t="shared" si="5"/>
        <v>0</v>
      </c>
      <c r="J101" s="29"/>
      <c r="K101" s="13"/>
    </row>
    <row r="102" spans="1:11" s="49" customFormat="1" ht="45" customHeight="1">
      <c r="A102" s="57">
        <v>93</v>
      </c>
      <c r="B102" s="43" t="s">
        <v>97</v>
      </c>
      <c r="C102" s="47" t="s">
        <v>5</v>
      </c>
      <c r="D102" s="101">
        <v>20</v>
      </c>
      <c r="E102" s="97"/>
      <c r="F102" s="83">
        <f t="shared" si="3"/>
        <v>0</v>
      </c>
      <c r="G102" s="48">
        <v>0.23</v>
      </c>
      <c r="H102" s="83">
        <f t="shared" si="4"/>
        <v>0</v>
      </c>
      <c r="I102" s="83">
        <f t="shared" si="5"/>
        <v>0</v>
      </c>
      <c r="J102" s="29"/>
      <c r="K102" s="13"/>
    </row>
    <row r="103" spans="1:11" s="49" customFormat="1" ht="30" customHeight="1">
      <c r="A103" s="57">
        <v>94</v>
      </c>
      <c r="B103" s="43" t="s">
        <v>98</v>
      </c>
      <c r="C103" s="47" t="s">
        <v>5</v>
      </c>
      <c r="D103" s="101">
        <v>5</v>
      </c>
      <c r="E103" s="97"/>
      <c r="F103" s="83">
        <f t="shared" si="3"/>
        <v>0</v>
      </c>
      <c r="G103" s="48">
        <v>0.23</v>
      </c>
      <c r="H103" s="83">
        <f t="shared" si="4"/>
        <v>0</v>
      </c>
      <c r="I103" s="83">
        <f t="shared" si="5"/>
        <v>0</v>
      </c>
      <c r="J103" s="29"/>
      <c r="K103" s="13"/>
    </row>
    <row r="104" spans="1:11" s="49" customFormat="1" ht="30" customHeight="1">
      <c r="A104" s="57">
        <v>95</v>
      </c>
      <c r="B104" s="43" t="s">
        <v>99</v>
      </c>
      <c r="C104" s="47" t="s">
        <v>23</v>
      </c>
      <c r="D104" s="101">
        <v>6</v>
      </c>
      <c r="E104" s="97"/>
      <c r="F104" s="83">
        <f t="shared" si="3"/>
        <v>0</v>
      </c>
      <c r="G104" s="48">
        <v>0.23</v>
      </c>
      <c r="H104" s="83">
        <f t="shared" si="4"/>
        <v>0</v>
      </c>
      <c r="I104" s="83">
        <f t="shared" si="5"/>
        <v>0</v>
      </c>
      <c r="J104" s="29"/>
      <c r="K104" s="13"/>
    </row>
    <row r="105" spans="1:11" s="49" customFormat="1" ht="30" customHeight="1">
      <c r="A105" s="57">
        <v>96</v>
      </c>
      <c r="B105" s="43" t="s">
        <v>100</v>
      </c>
      <c r="C105" s="47" t="s">
        <v>23</v>
      </c>
      <c r="D105" s="101">
        <v>6</v>
      </c>
      <c r="E105" s="97"/>
      <c r="F105" s="83">
        <f t="shared" si="3"/>
        <v>0</v>
      </c>
      <c r="G105" s="48">
        <v>0.23</v>
      </c>
      <c r="H105" s="83">
        <f t="shared" si="4"/>
        <v>0</v>
      </c>
      <c r="I105" s="83">
        <f t="shared" si="5"/>
        <v>0</v>
      </c>
      <c r="J105" s="29"/>
      <c r="K105" s="13"/>
    </row>
    <row r="106" spans="1:11" s="49" customFormat="1" ht="30" customHeight="1">
      <c r="A106" s="57">
        <v>97</v>
      </c>
      <c r="B106" s="43" t="s">
        <v>101</v>
      </c>
      <c r="C106" s="47" t="s">
        <v>5</v>
      </c>
      <c r="D106" s="101">
        <v>10</v>
      </c>
      <c r="E106" s="97"/>
      <c r="F106" s="83">
        <f t="shared" si="3"/>
        <v>0</v>
      </c>
      <c r="G106" s="48">
        <v>0.23</v>
      </c>
      <c r="H106" s="83">
        <f t="shared" si="4"/>
        <v>0</v>
      </c>
      <c r="I106" s="83">
        <f t="shared" si="5"/>
        <v>0</v>
      </c>
      <c r="J106" s="29"/>
      <c r="K106" s="13"/>
    </row>
    <row r="107" spans="1:11" s="49" customFormat="1" ht="30" customHeight="1">
      <c r="A107" s="57">
        <v>98</v>
      </c>
      <c r="B107" s="43" t="s">
        <v>102</v>
      </c>
      <c r="C107" s="47" t="s">
        <v>5</v>
      </c>
      <c r="D107" s="101">
        <v>10</v>
      </c>
      <c r="E107" s="97"/>
      <c r="F107" s="83">
        <f t="shared" si="3"/>
        <v>0</v>
      </c>
      <c r="G107" s="48">
        <v>0.23</v>
      </c>
      <c r="H107" s="83">
        <f t="shared" si="4"/>
        <v>0</v>
      </c>
      <c r="I107" s="83">
        <f t="shared" si="5"/>
        <v>0</v>
      </c>
      <c r="J107" s="29"/>
      <c r="K107" s="13"/>
    </row>
    <row r="108" spans="1:11" s="49" customFormat="1" ht="30" customHeight="1">
      <c r="A108" s="57">
        <v>99</v>
      </c>
      <c r="B108" s="43" t="s">
        <v>103</v>
      </c>
      <c r="C108" s="47" t="s">
        <v>5</v>
      </c>
      <c r="D108" s="101">
        <v>10</v>
      </c>
      <c r="E108" s="97"/>
      <c r="F108" s="83">
        <f t="shared" si="3"/>
        <v>0</v>
      </c>
      <c r="G108" s="48">
        <v>0.23</v>
      </c>
      <c r="H108" s="83">
        <f t="shared" si="4"/>
        <v>0</v>
      </c>
      <c r="I108" s="83">
        <f t="shared" si="5"/>
        <v>0</v>
      </c>
      <c r="J108" s="29"/>
      <c r="K108" s="13"/>
    </row>
    <row r="109" spans="1:11" s="49" customFormat="1" ht="30" customHeight="1">
      <c r="A109" s="57">
        <v>100</v>
      </c>
      <c r="B109" s="43" t="s">
        <v>104</v>
      </c>
      <c r="C109" s="47" t="s">
        <v>5</v>
      </c>
      <c r="D109" s="101">
        <v>10</v>
      </c>
      <c r="E109" s="97"/>
      <c r="F109" s="83">
        <f t="shared" si="3"/>
        <v>0</v>
      </c>
      <c r="G109" s="48">
        <v>0.23</v>
      </c>
      <c r="H109" s="83">
        <f t="shared" si="4"/>
        <v>0</v>
      </c>
      <c r="I109" s="83">
        <f t="shared" si="5"/>
        <v>0</v>
      </c>
      <c r="J109" s="29"/>
      <c r="K109" s="13"/>
    </row>
    <row r="110" spans="1:11" s="49" customFormat="1" ht="30" customHeight="1">
      <c r="A110" s="57">
        <v>101</v>
      </c>
      <c r="B110" s="43" t="s">
        <v>105</v>
      </c>
      <c r="C110" s="47" t="s">
        <v>5</v>
      </c>
      <c r="D110" s="101">
        <v>10</v>
      </c>
      <c r="E110" s="97"/>
      <c r="F110" s="83">
        <f t="shared" si="3"/>
        <v>0</v>
      </c>
      <c r="G110" s="48">
        <v>0.23</v>
      </c>
      <c r="H110" s="83">
        <f t="shared" si="4"/>
        <v>0</v>
      </c>
      <c r="I110" s="83">
        <f t="shared" si="5"/>
        <v>0</v>
      </c>
      <c r="J110" s="29"/>
      <c r="K110" s="13"/>
    </row>
    <row r="111" spans="1:11" s="49" customFormat="1" ht="30" customHeight="1">
      <c r="A111" s="57">
        <v>102</v>
      </c>
      <c r="B111" s="44" t="s">
        <v>106</v>
      </c>
      <c r="C111" s="47" t="s">
        <v>107</v>
      </c>
      <c r="D111" s="101">
        <v>10</v>
      </c>
      <c r="E111" s="97"/>
      <c r="F111" s="83">
        <f t="shared" si="3"/>
        <v>0</v>
      </c>
      <c r="G111" s="48">
        <v>0.23</v>
      </c>
      <c r="H111" s="83">
        <f t="shared" si="4"/>
        <v>0</v>
      </c>
      <c r="I111" s="83">
        <f t="shared" si="5"/>
        <v>0</v>
      </c>
      <c r="J111" s="29"/>
      <c r="K111" s="13"/>
    </row>
    <row r="112" spans="1:11" s="49" customFormat="1" ht="30" customHeight="1">
      <c r="A112" s="57">
        <v>103</v>
      </c>
      <c r="B112" s="44" t="s">
        <v>108</v>
      </c>
      <c r="C112" s="47" t="s">
        <v>5</v>
      </c>
      <c r="D112" s="101">
        <v>4</v>
      </c>
      <c r="E112" s="97"/>
      <c r="F112" s="83">
        <f t="shared" si="3"/>
        <v>0</v>
      </c>
      <c r="G112" s="48">
        <v>0.23</v>
      </c>
      <c r="H112" s="83">
        <f t="shared" si="4"/>
        <v>0</v>
      </c>
      <c r="I112" s="83">
        <f t="shared" si="5"/>
        <v>0</v>
      </c>
      <c r="J112" s="29"/>
      <c r="K112" s="13"/>
    </row>
    <row r="113" spans="1:11" s="49" customFormat="1" ht="30" customHeight="1">
      <c r="A113" s="57">
        <v>104</v>
      </c>
      <c r="B113" s="58" t="s">
        <v>109</v>
      </c>
      <c r="C113" s="51" t="s">
        <v>5</v>
      </c>
      <c r="D113" s="102">
        <v>12</v>
      </c>
      <c r="E113" s="98"/>
      <c r="F113" s="83">
        <f t="shared" si="3"/>
        <v>0</v>
      </c>
      <c r="G113" s="52">
        <v>0.23</v>
      </c>
      <c r="H113" s="83">
        <f t="shared" si="4"/>
        <v>0</v>
      </c>
      <c r="I113" s="83">
        <f t="shared" si="5"/>
        <v>0</v>
      </c>
      <c r="J113" s="29"/>
      <c r="K113" s="13"/>
    </row>
    <row r="114" spans="1:11" s="49" customFormat="1" ht="30" customHeight="1">
      <c r="A114" s="57">
        <v>105</v>
      </c>
      <c r="B114" s="44" t="s">
        <v>194</v>
      </c>
      <c r="C114" s="47" t="s">
        <v>5</v>
      </c>
      <c r="D114" s="101">
        <v>4</v>
      </c>
      <c r="E114" s="97"/>
      <c r="F114" s="83">
        <f t="shared" si="3"/>
        <v>0</v>
      </c>
      <c r="G114" s="48">
        <v>0.23</v>
      </c>
      <c r="H114" s="83">
        <f t="shared" si="4"/>
        <v>0</v>
      </c>
      <c r="I114" s="83">
        <f t="shared" si="5"/>
        <v>0</v>
      </c>
      <c r="J114" s="29"/>
      <c r="K114" s="13"/>
    </row>
    <row r="115" spans="1:11" s="49" customFormat="1" ht="30" customHeight="1">
      <c r="A115" s="57">
        <v>106</v>
      </c>
      <c r="B115" s="44" t="s">
        <v>111</v>
      </c>
      <c r="C115" s="47" t="s">
        <v>5</v>
      </c>
      <c r="D115" s="101">
        <v>2</v>
      </c>
      <c r="E115" s="97"/>
      <c r="F115" s="83">
        <f t="shared" si="3"/>
        <v>0</v>
      </c>
      <c r="G115" s="48">
        <v>0.23</v>
      </c>
      <c r="H115" s="83">
        <f t="shared" si="4"/>
        <v>0</v>
      </c>
      <c r="I115" s="83">
        <f t="shared" si="5"/>
        <v>0</v>
      </c>
      <c r="J115" s="29"/>
      <c r="K115" s="13"/>
    </row>
    <row r="116" spans="1:11" s="49" customFormat="1" ht="30" customHeight="1">
      <c r="A116" s="57">
        <v>107</v>
      </c>
      <c r="B116" s="44" t="s">
        <v>112</v>
      </c>
      <c r="C116" s="47" t="s">
        <v>5</v>
      </c>
      <c r="D116" s="101">
        <v>4</v>
      </c>
      <c r="E116" s="97"/>
      <c r="F116" s="83">
        <f t="shared" si="3"/>
        <v>0</v>
      </c>
      <c r="G116" s="48">
        <v>0.23</v>
      </c>
      <c r="H116" s="83">
        <f t="shared" si="4"/>
        <v>0</v>
      </c>
      <c r="I116" s="83">
        <f t="shared" si="5"/>
        <v>0</v>
      </c>
      <c r="J116" s="29"/>
      <c r="K116" s="13"/>
    </row>
    <row r="117" spans="1:11" s="49" customFormat="1" ht="30" customHeight="1">
      <c r="A117" s="57">
        <v>108</v>
      </c>
      <c r="B117" s="44" t="s">
        <v>113</v>
      </c>
      <c r="C117" s="47" t="s">
        <v>5</v>
      </c>
      <c r="D117" s="101">
        <v>2</v>
      </c>
      <c r="E117" s="97"/>
      <c r="F117" s="83">
        <f t="shared" si="3"/>
        <v>0</v>
      </c>
      <c r="G117" s="48">
        <v>0.23</v>
      </c>
      <c r="H117" s="83">
        <f t="shared" si="4"/>
        <v>0</v>
      </c>
      <c r="I117" s="83">
        <f t="shared" si="5"/>
        <v>0</v>
      </c>
      <c r="J117" s="29"/>
      <c r="K117" s="13"/>
    </row>
    <row r="118" spans="1:11" s="49" customFormat="1" ht="30" customHeight="1">
      <c r="A118" s="57">
        <v>109</v>
      </c>
      <c r="B118" s="44" t="s">
        <v>114</v>
      </c>
      <c r="C118" s="47" t="s">
        <v>5</v>
      </c>
      <c r="D118" s="101">
        <v>2</v>
      </c>
      <c r="E118" s="97"/>
      <c r="F118" s="83">
        <f t="shared" si="3"/>
        <v>0</v>
      </c>
      <c r="G118" s="48">
        <v>0.23</v>
      </c>
      <c r="H118" s="83">
        <f t="shared" si="4"/>
        <v>0</v>
      </c>
      <c r="I118" s="83">
        <f t="shared" si="5"/>
        <v>0</v>
      </c>
      <c r="J118" s="29"/>
      <c r="K118" s="13"/>
    </row>
    <row r="119" spans="1:11" s="49" customFormat="1" ht="30" customHeight="1">
      <c r="A119" s="57">
        <v>110</v>
      </c>
      <c r="B119" s="44" t="s">
        <v>115</v>
      </c>
      <c r="C119" s="47" t="s">
        <v>5</v>
      </c>
      <c r="D119" s="101">
        <v>10</v>
      </c>
      <c r="E119" s="97"/>
      <c r="F119" s="83">
        <f t="shared" si="3"/>
        <v>0</v>
      </c>
      <c r="G119" s="48">
        <v>0.23</v>
      </c>
      <c r="H119" s="83">
        <f t="shared" si="4"/>
        <v>0</v>
      </c>
      <c r="I119" s="83">
        <f t="shared" si="5"/>
        <v>0</v>
      </c>
      <c r="J119" s="29"/>
      <c r="K119" s="13"/>
    </row>
    <row r="120" spans="1:11" s="49" customFormat="1" ht="30" customHeight="1">
      <c r="A120" s="57">
        <v>111</v>
      </c>
      <c r="B120" s="44" t="s">
        <v>116</v>
      </c>
      <c r="C120" s="47" t="s">
        <v>5</v>
      </c>
      <c r="D120" s="101">
        <v>12</v>
      </c>
      <c r="E120" s="97"/>
      <c r="F120" s="83">
        <f t="shared" si="3"/>
        <v>0</v>
      </c>
      <c r="G120" s="48">
        <v>0.23</v>
      </c>
      <c r="H120" s="83">
        <f t="shared" si="4"/>
        <v>0</v>
      </c>
      <c r="I120" s="83">
        <f t="shared" si="5"/>
        <v>0</v>
      </c>
      <c r="J120" s="29"/>
      <c r="K120" s="13"/>
    </row>
    <row r="121" spans="1:11" s="49" customFormat="1" ht="30" customHeight="1">
      <c r="A121" s="57">
        <v>112</v>
      </c>
      <c r="B121" s="44" t="s">
        <v>117</v>
      </c>
      <c r="C121" s="47" t="s">
        <v>5</v>
      </c>
      <c r="D121" s="101">
        <v>5</v>
      </c>
      <c r="E121" s="97"/>
      <c r="F121" s="83">
        <f t="shared" si="3"/>
        <v>0</v>
      </c>
      <c r="G121" s="48">
        <v>0.23</v>
      </c>
      <c r="H121" s="83">
        <f t="shared" si="4"/>
        <v>0</v>
      </c>
      <c r="I121" s="83">
        <f t="shared" si="5"/>
        <v>0</v>
      </c>
      <c r="J121" s="29"/>
      <c r="K121" s="13"/>
    </row>
    <row r="122" spans="1:11" s="49" customFormat="1" ht="30" customHeight="1">
      <c r="A122" s="57">
        <v>113</v>
      </c>
      <c r="B122" s="44" t="s">
        <v>118</v>
      </c>
      <c r="C122" s="47" t="s">
        <v>5</v>
      </c>
      <c r="D122" s="101">
        <v>12</v>
      </c>
      <c r="E122" s="97"/>
      <c r="F122" s="83">
        <f t="shared" si="3"/>
        <v>0</v>
      </c>
      <c r="G122" s="48">
        <v>0.23</v>
      </c>
      <c r="H122" s="83">
        <f t="shared" si="4"/>
        <v>0</v>
      </c>
      <c r="I122" s="83">
        <f t="shared" si="5"/>
        <v>0</v>
      </c>
      <c r="J122" s="29"/>
      <c r="K122" s="13"/>
    </row>
    <row r="123" spans="1:11" s="49" customFormat="1" ht="24.95" customHeight="1">
      <c r="A123" s="57">
        <v>114</v>
      </c>
      <c r="B123" s="44" t="s">
        <v>119</v>
      </c>
      <c r="C123" s="47" t="s">
        <v>5</v>
      </c>
      <c r="D123" s="101">
        <v>5</v>
      </c>
      <c r="E123" s="97"/>
      <c r="F123" s="83">
        <f t="shared" si="3"/>
        <v>0</v>
      </c>
      <c r="G123" s="48">
        <v>0.23</v>
      </c>
      <c r="H123" s="83">
        <f t="shared" si="4"/>
        <v>0</v>
      </c>
      <c r="I123" s="83">
        <f t="shared" si="5"/>
        <v>0</v>
      </c>
      <c r="J123" s="29"/>
      <c r="K123" s="13"/>
    </row>
    <row r="124" spans="1:11" s="49" customFormat="1" ht="30" customHeight="1">
      <c r="A124" s="57">
        <v>115</v>
      </c>
      <c r="B124" s="44" t="s">
        <v>120</v>
      </c>
      <c r="C124" s="47" t="s">
        <v>5</v>
      </c>
      <c r="D124" s="101">
        <v>5</v>
      </c>
      <c r="E124" s="97"/>
      <c r="F124" s="83">
        <f t="shared" si="3"/>
        <v>0</v>
      </c>
      <c r="G124" s="48">
        <v>0.23</v>
      </c>
      <c r="H124" s="83">
        <f t="shared" si="4"/>
        <v>0</v>
      </c>
      <c r="I124" s="83">
        <f t="shared" si="5"/>
        <v>0</v>
      </c>
      <c r="J124" s="29"/>
      <c r="K124" s="13"/>
    </row>
    <row r="125" spans="1:11" s="49" customFormat="1" ht="30" customHeight="1">
      <c r="A125" s="57">
        <v>116</v>
      </c>
      <c r="B125" s="44" t="s">
        <v>121</v>
      </c>
      <c r="C125" s="47" t="s">
        <v>5</v>
      </c>
      <c r="D125" s="101">
        <v>5</v>
      </c>
      <c r="E125" s="97"/>
      <c r="F125" s="83">
        <f t="shared" si="3"/>
        <v>0</v>
      </c>
      <c r="G125" s="48">
        <v>0.23</v>
      </c>
      <c r="H125" s="83">
        <f t="shared" si="4"/>
        <v>0</v>
      </c>
      <c r="I125" s="83">
        <f t="shared" si="5"/>
        <v>0</v>
      </c>
      <c r="J125" s="29"/>
      <c r="K125" s="13"/>
    </row>
    <row r="126" spans="1:11" s="49" customFormat="1" ht="30" customHeight="1">
      <c r="A126" s="57">
        <v>117</v>
      </c>
      <c r="B126" s="44" t="s">
        <v>122</v>
      </c>
      <c r="C126" s="47" t="s">
        <v>5</v>
      </c>
      <c r="D126" s="101">
        <v>6</v>
      </c>
      <c r="E126" s="97"/>
      <c r="F126" s="83">
        <f t="shared" si="3"/>
        <v>0</v>
      </c>
      <c r="G126" s="48">
        <v>0.23</v>
      </c>
      <c r="H126" s="83">
        <f t="shared" si="4"/>
        <v>0</v>
      </c>
      <c r="I126" s="83">
        <f t="shared" si="5"/>
        <v>0</v>
      </c>
      <c r="J126" s="29"/>
      <c r="K126" s="13"/>
    </row>
    <row r="127" spans="1:11" s="49" customFormat="1" ht="30" customHeight="1">
      <c r="A127" s="57">
        <v>118</v>
      </c>
      <c r="B127" s="44" t="s">
        <v>123</v>
      </c>
      <c r="C127" s="47" t="s">
        <v>5</v>
      </c>
      <c r="D127" s="101">
        <v>6</v>
      </c>
      <c r="E127" s="97"/>
      <c r="F127" s="83">
        <f t="shared" si="3"/>
        <v>0</v>
      </c>
      <c r="G127" s="48">
        <v>0.23</v>
      </c>
      <c r="H127" s="83">
        <f t="shared" si="4"/>
        <v>0</v>
      </c>
      <c r="I127" s="83">
        <f t="shared" si="5"/>
        <v>0</v>
      </c>
      <c r="J127" s="29"/>
      <c r="K127" s="13"/>
    </row>
    <row r="128" spans="1:11" s="49" customFormat="1" ht="30" customHeight="1">
      <c r="A128" s="57">
        <v>119</v>
      </c>
      <c r="B128" s="44" t="s">
        <v>124</v>
      </c>
      <c r="C128" s="47" t="s">
        <v>5</v>
      </c>
      <c r="D128" s="101">
        <v>6</v>
      </c>
      <c r="E128" s="97"/>
      <c r="F128" s="83">
        <f t="shared" si="3"/>
        <v>0</v>
      </c>
      <c r="G128" s="48">
        <v>0.23</v>
      </c>
      <c r="H128" s="83">
        <f t="shared" si="4"/>
        <v>0</v>
      </c>
      <c r="I128" s="83">
        <f t="shared" si="5"/>
        <v>0</v>
      </c>
      <c r="J128" s="29"/>
      <c r="K128" s="13"/>
    </row>
    <row r="129" spans="1:11" s="49" customFormat="1" ht="30" customHeight="1">
      <c r="A129" s="57">
        <v>120</v>
      </c>
      <c r="B129" s="44" t="s">
        <v>125</v>
      </c>
      <c r="C129" s="47" t="s">
        <v>5</v>
      </c>
      <c r="D129" s="101">
        <v>2</v>
      </c>
      <c r="E129" s="97"/>
      <c r="F129" s="83">
        <f t="shared" si="3"/>
        <v>0</v>
      </c>
      <c r="G129" s="48">
        <v>0.23</v>
      </c>
      <c r="H129" s="83">
        <f t="shared" si="4"/>
        <v>0</v>
      </c>
      <c r="I129" s="83">
        <f t="shared" si="5"/>
        <v>0</v>
      </c>
      <c r="J129" s="29"/>
      <c r="K129" s="13"/>
    </row>
    <row r="130" spans="1:11" s="49" customFormat="1" ht="30" customHeight="1">
      <c r="A130" s="57">
        <v>121</v>
      </c>
      <c r="B130" s="44" t="s">
        <v>126</v>
      </c>
      <c r="C130" s="47" t="s">
        <v>5</v>
      </c>
      <c r="D130" s="101">
        <v>2</v>
      </c>
      <c r="E130" s="97"/>
      <c r="F130" s="83">
        <f t="shared" si="3"/>
        <v>0</v>
      </c>
      <c r="G130" s="48">
        <v>0.23</v>
      </c>
      <c r="H130" s="83">
        <f t="shared" si="4"/>
        <v>0</v>
      </c>
      <c r="I130" s="83">
        <f t="shared" si="5"/>
        <v>0</v>
      </c>
      <c r="J130" s="29"/>
      <c r="K130" s="13"/>
    </row>
    <row r="131" spans="1:11" s="49" customFormat="1" ht="30" customHeight="1">
      <c r="A131" s="57">
        <v>122</v>
      </c>
      <c r="B131" s="44" t="s">
        <v>127</v>
      </c>
      <c r="C131" s="47" t="s">
        <v>23</v>
      </c>
      <c r="D131" s="101">
        <v>6</v>
      </c>
      <c r="E131" s="97"/>
      <c r="F131" s="83">
        <f t="shared" si="3"/>
        <v>0</v>
      </c>
      <c r="G131" s="48">
        <v>0.23</v>
      </c>
      <c r="H131" s="83">
        <f t="shared" si="4"/>
        <v>0</v>
      </c>
      <c r="I131" s="83">
        <f t="shared" si="5"/>
        <v>0</v>
      </c>
      <c r="J131" s="29"/>
      <c r="K131" s="13"/>
    </row>
    <row r="132" spans="1:11" s="49" customFormat="1" ht="30" customHeight="1">
      <c r="A132" s="57">
        <v>123</v>
      </c>
      <c r="B132" s="44" t="s">
        <v>128</v>
      </c>
      <c r="C132" s="47" t="s">
        <v>23</v>
      </c>
      <c r="D132" s="101">
        <v>6</v>
      </c>
      <c r="E132" s="97"/>
      <c r="F132" s="83">
        <f t="shared" si="3"/>
        <v>0</v>
      </c>
      <c r="G132" s="48">
        <v>0.23</v>
      </c>
      <c r="H132" s="83">
        <f t="shared" si="4"/>
        <v>0</v>
      </c>
      <c r="I132" s="83">
        <f t="shared" si="5"/>
        <v>0</v>
      </c>
      <c r="J132" s="29"/>
      <c r="K132" s="13"/>
    </row>
    <row r="133" spans="1:11" s="49" customFormat="1" ht="30" customHeight="1">
      <c r="A133" s="57">
        <v>124</v>
      </c>
      <c r="B133" s="44" t="s">
        <v>129</v>
      </c>
      <c r="C133" s="47" t="s">
        <v>23</v>
      </c>
      <c r="D133" s="101">
        <v>6</v>
      </c>
      <c r="E133" s="97"/>
      <c r="F133" s="83">
        <f t="shared" si="3"/>
        <v>0</v>
      </c>
      <c r="G133" s="48">
        <v>0.23</v>
      </c>
      <c r="H133" s="83">
        <f t="shared" si="4"/>
        <v>0</v>
      </c>
      <c r="I133" s="83">
        <f t="shared" si="5"/>
        <v>0</v>
      </c>
      <c r="J133" s="29"/>
      <c r="K133" s="13"/>
    </row>
    <row r="134" spans="1:11" s="49" customFormat="1" ht="30" customHeight="1">
      <c r="A134" s="57">
        <v>125</v>
      </c>
      <c r="B134" s="44" t="s">
        <v>130</v>
      </c>
      <c r="C134" s="47" t="s">
        <v>5</v>
      </c>
      <c r="D134" s="101">
        <v>2</v>
      </c>
      <c r="E134" s="97"/>
      <c r="F134" s="83">
        <f t="shared" si="3"/>
        <v>0</v>
      </c>
      <c r="G134" s="48">
        <v>0.23</v>
      </c>
      <c r="H134" s="83">
        <f t="shared" si="4"/>
        <v>0</v>
      </c>
      <c r="I134" s="83">
        <f t="shared" si="5"/>
        <v>0</v>
      </c>
      <c r="J134" s="29"/>
      <c r="K134" s="13"/>
    </row>
    <row r="135" spans="1:11" s="49" customFormat="1" ht="30" customHeight="1">
      <c r="A135" s="57">
        <v>126</v>
      </c>
      <c r="B135" s="44" t="s">
        <v>131</v>
      </c>
      <c r="C135" s="47" t="s">
        <v>5</v>
      </c>
      <c r="D135" s="101">
        <v>30</v>
      </c>
      <c r="E135" s="97"/>
      <c r="F135" s="83">
        <f t="shared" si="3"/>
        <v>0</v>
      </c>
      <c r="G135" s="48">
        <v>0.23</v>
      </c>
      <c r="H135" s="83">
        <f t="shared" si="4"/>
        <v>0</v>
      </c>
      <c r="I135" s="83">
        <f t="shared" si="5"/>
        <v>0</v>
      </c>
      <c r="J135" s="29"/>
      <c r="K135" s="13"/>
    </row>
    <row r="136" spans="1:11" s="49" customFormat="1" ht="30" customHeight="1">
      <c r="A136" s="57">
        <v>127</v>
      </c>
      <c r="B136" s="44" t="s">
        <v>132</v>
      </c>
      <c r="C136" s="47" t="s">
        <v>5</v>
      </c>
      <c r="D136" s="101">
        <v>10</v>
      </c>
      <c r="E136" s="97"/>
      <c r="F136" s="83">
        <f t="shared" si="3"/>
        <v>0</v>
      </c>
      <c r="G136" s="48">
        <v>0.23</v>
      </c>
      <c r="H136" s="83">
        <f t="shared" si="4"/>
        <v>0</v>
      </c>
      <c r="I136" s="83">
        <f t="shared" si="5"/>
        <v>0</v>
      </c>
      <c r="J136" s="29"/>
      <c r="K136" s="13"/>
    </row>
    <row r="137" spans="1:11" s="49" customFormat="1" ht="30" customHeight="1">
      <c r="A137" s="57">
        <v>128</v>
      </c>
      <c r="B137" s="44" t="s">
        <v>133</v>
      </c>
      <c r="C137" s="47" t="s">
        <v>5</v>
      </c>
      <c r="D137" s="101">
        <v>10</v>
      </c>
      <c r="E137" s="97"/>
      <c r="F137" s="83">
        <f t="shared" si="3"/>
        <v>0</v>
      </c>
      <c r="G137" s="48">
        <v>0.23</v>
      </c>
      <c r="H137" s="83">
        <f t="shared" si="4"/>
        <v>0</v>
      </c>
      <c r="I137" s="83">
        <f t="shared" si="5"/>
        <v>0</v>
      </c>
      <c r="J137" s="29"/>
      <c r="K137" s="13"/>
    </row>
    <row r="138" spans="1:11" s="49" customFormat="1" ht="30" customHeight="1">
      <c r="A138" s="57">
        <v>129</v>
      </c>
      <c r="B138" s="44" t="s">
        <v>134</v>
      </c>
      <c r="C138" s="47" t="s">
        <v>23</v>
      </c>
      <c r="D138" s="101">
        <v>100</v>
      </c>
      <c r="E138" s="97"/>
      <c r="F138" s="83">
        <f t="shared" ref="F138:F201" si="6">E138*D138</f>
        <v>0</v>
      </c>
      <c r="G138" s="48">
        <v>0.23</v>
      </c>
      <c r="H138" s="83">
        <f t="shared" ref="H138:H201" si="7">G138*F138</f>
        <v>0</v>
      </c>
      <c r="I138" s="83">
        <f t="shared" ref="I138:I201" si="8">H138+F138</f>
        <v>0</v>
      </c>
      <c r="J138" s="29"/>
      <c r="K138" s="13"/>
    </row>
    <row r="139" spans="1:11" s="49" customFormat="1" ht="30" customHeight="1">
      <c r="A139" s="57">
        <v>130</v>
      </c>
      <c r="B139" s="44" t="s">
        <v>135</v>
      </c>
      <c r="C139" s="47" t="s">
        <v>23</v>
      </c>
      <c r="D139" s="101">
        <v>100</v>
      </c>
      <c r="E139" s="97"/>
      <c r="F139" s="83">
        <f t="shared" si="6"/>
        <v>0</v>
      </c>
      <c r="G139" s="48">
        <v>0.23</v>
      </c>
      <c r="H139" s="83">
        <f t="shared" si="7"/>
        <v>0</v>
      </c>
      <c r="I139" s="83">
        <f t="shared" si="8"/>
        <v>0</v>
      </c>
      <c r="J139" s="29"/>
      <c r="K139" s="13"/>
    </row>
    <row r="140" spans="1:11" s="49" customFormat="1" ht="30" customHeight="1">
      <c r="A140" s="57">
        <v>131</v>
      </c>
      <c r="B140" s="58" t="s">
        <v>136</v>
      </c>
      <c r="C140" s="51" t="s">
        <v>5</v>
      </c>
      <c r="D140" s="102">
        <v>10</v>
      </c>
      <c r="E140" s="98"/>
      <c r="F140" s="83">
        <f t="shared" si="6"/>
        <v>0</v>
      </c>
      <c r="G140" s="52">
        <v>0.23</v>
      </c>
      <c r="H140" s="83">
        <f t="shared" si="7"/>
        <v>0</v>
      </c>
      <c r="I140" s="83">
        <f t="shared" si="8"/>
        <v>0</v>
      </c>
      <c r="J140" s="29"/>
      <c r="K140" s="13"/>
    </row>
    <row r="141" spans="1:11" s="49" customFormat="1" ht="30" customHeight="1">
      <c r="A141" s="57">
        <v>132</v>
      </c>
      <c r="B141" s="44" t="s">
        <v>137</v>
      </c>
      <c r="C141" s="47" t="s">
        <v>5</v>
      </c>
      <c r="D141" s="101">
        <v>10</v>
      </c>
      <c r="E141" s="97"/>
      <c r="F141" s="83">
        <f t="shared" si="6"/>
        <v>0</v>
      </c>
      <c r="G141" s="48">
        <v>0.23</v>
      </c>
      <c r="H141" s="83">
        <f t="shared" si="7"/>
        <v>0</v>
      </c>
      <c r="I141" s="83">
        <f t="shared" si="8"/>
        <v>0</v>
      </c>
      <c r="J141" s="29"/>
      <c r="K141" s="13"/>
    </row>
    <row r="142" spans="1:11" s="49" customFormat="1" ht="30" customHeight="1">
      <c r="A142" s="57">
        <v>133</v>
      </c>
      <c r="B142" s="44" t="s">
        <v>138</v>
      </c>
      <c r="C142" s="47" t="s">
        <v>5</v>
      </c>
      <c r="D142" s="101">
        <v>10</v>
      </c>
      <c r="E142" s="97"/>
      <c r="F142" s="83">
        <f t="shared" si="6"/>
        <v>0</v>
      </c>
      <c r="G142" s="48">
        <v>0.23</v>
      </c>
      <c r="H142" s="83">
        <f t="shared" si="7"/>
        <v>0</v>
      </c>
      <c r="I142" s="83">
        <f t="shared" si="8"/>
        <v>0</v>
      </c>
      <c r="J142" s="29"/>
      <c r="K142" s="13"/>
    </row>
    <row r="143" spans="1:11" s="49" customFormat="1" ht="30" customHeight="1">
      <c r="A143" s="57">
        <v>134</v>
      </c>
      <c r="B143" s="44" t="s">
        <v>139</v>
      </c>
      <c r="C143" s="47" t="s">
        <v>5</v>
      </c>
      <c r="D143" s="101">
        <v>10</v>
      </c>
      <c r="E143" s="97"/>
      <c r="F143" s="83">
        <f t="shared" si="6"/>
        <v>0</v>
      </c>
      <c r="G143" s="48">
        <v>0.23</v>
      </c>
      <c r="H143" s="83">
        <f t="shared" si="7"/>
        <v>0</v>
      </c>
      <c r="I143" s="83">
        <f t="shared" si="8"/>
        <v>0</v>
      </c>
      <c r="J143" s="29"/>
      <c r="K143" s="13"/>
    </row>
    <row r="144" spans="1:11" s="49" customFormat="1" ht="30" customHeight="1">
      <c r="A144" s="57">
        <v>135</v>
      </c>
      <c r="B144" s="44" t="s">
        <v>209</v>
      </c>
      <c r="C144" s="47" t="s">
        <v>5</v>
      </c>
      <c r="D144" s="101">
        <v>10</v>
      </c>
      <c r="E144" s="97"/>
      <c r="F144" s="83">
        <f t="shared" si="6"/>
        <v>0</v>
      </c>
      <c r="G144" s="48">
        <v>0.23</v>
      </c>
      <c r="H144" s="83">
        <f t="shared" si="7"/>
        <v>0</v>
      </c>
      <c r="I144" s="83">
        <f t="shared" si="8"/>
        <v>0</v>
      </c>
      <c r="J144" s="29"/>
      <c r="K144" s="13"/>
    </row>
    <row r="145" spans="1:11" s="49" customFormat="1" ht="30" customHeight="1">
      <c r="A145" s="57">
        <v>136</v>
      </c>
      <c r="B145" s="44" t="s">
        <v>140</v>
      </c>
      <c r="C145" s="47" t="s">
        <v>5</v>
      </c>
      <c r="D145" s="101">
        <v>10</v>
      </c>
      <c r="E145" s="97"/>
      <c r="F145" s="83">
        <f t="shared" si="6"/>
        <v>0</v>
      </c>
      <c r="G145" s="48">
        <v>0.23</v>
      </c>
      <c r="H145" s="83">
        <f t="shared" si="7"/>
        <v>0</v>
      </c>
      <c r="I145" s="83">
        <f t="shared" si="8"/>
        <v>0</v>
      </c>
      <c r="J145" s="29"/>
      <c r="K145" s="13"/>
    </row>
    <row r="146" spans="1:11" s="49" customFormat="1" ht="30" customHeight="1">
      <c r="A146" s="57">
        <v>137</v>
      </c>
      <c r="B146" s="44" t="s">
        <v>141</v>
      </c>
      <c r="C146" s="47" t="s">
        <v>5</v>
      </c>
      <c r="D146" s="101">
        <v>10</v>
      </c>
      <c r="E146" s="97"/>
      <c r="F146" s="83">
        <f t="shared" si="6"/>
        <v>0</v>
      </c>
      <c r="G146" s="48">
        <v>0.23</v>
      </c>
      <c r="H146" s="83">
        <f t="shared" si="7"/>
        <v>0</v>
      </c>
      <c r="I146" s="83">
        <f t="shared" si="8"/>
        <v>0</v>
      </c>
      <c r="J146" s="29"/>
      <c r="K146" s="13"/>
    </row>
    <row r="147" spans="1:11" s="49" customFormat="1" ht="30" customHeight="1">
      <c r="A147" s="57">
        <v>138</v>
      </c>
      <c r="B147" s="44" t="s">
        <v>142</v>
      </c>
      <c r="C147" s="47" t="s">
        <v>5</v>
      </c>
      <c r="D147" s="101">
        <v>45</v>
      </c>
      <c r="E147" s="97"/>
      <c r="F147" s="83">
        <f t="shared" si="6"/>
        <v>0</v>
      </c>
      <c r="G147" s="48">
        <v>0.23</v>
      </c>
      <c r="H147" s="83">
        <f t="shared" si="7"/>
        <v>0</v>
      </c>
      <c r="I147" s="83">
        <f t="shared" si="8"/>
        <v>0</v>
      </c>
      <c r="J147" s="29"/>
      <c r="K147" s="13"/>
    </row>
    <row r="148" spans="1:11" s="49" customFormat="1" ht="30" customHeight="1">
      <c r="A148" s="57">
        <v>139</v>
      </c>
      <c r="B148" s="44" t="s">
        <v>143</v>
      </c>
      <c r="C148" s="47" t="s">
        <v>5</v>
      </c>
      <c r="D148" s="101">
        <v>10</v>
      </c>
      <c r="E148" s="97"/>
      <c r="F148" s="83">
        <f t="shared" si="6"/>
        <v>0</v>
      </c>
      <c r="G148" s="48">
        <v>0.23</v>
      </c>
      <c r="H148" s="83">
        <f t="shared" si="7"/>
        <v>0</v>
      </c>
      <c r="I148" s="83">
        <f t="shared" si="8"/>
        <v>0</v>
      </c>
      <c r="J148" s="29"/>
      <c r="K148" s="13"/>
    </row>
    <row r="149" spans="1:11" s="49" customFormat="1" ht="30" customHeight="1">
      <c r="A149" s="57">
        <v>140</v>
      </c>
      <c r="B149" s="44" t="s">
        <v>144</v>
      </c>
      <c r="C149" s="47" t="s">
        <v>5</v>
      </c>
      <c r="D149" s="101">
        <v>10</v>
      </c>
      <c r="E149" s="97"/>
      <c r="F149" s="83">
        <f t="shared" si="6"/>
        <v>0</v>
      </c>
      <c r="G149" s="48">
        <v>0.23</v>
      </c>
      <c r="H149" s="83">
        <f t="shared" si="7"/>
        <v>0</v>
      </c>
      <c r="I149" s="83">
        <f t="shared" si="8"/>
        <v>0</v>
      </c>
      <c r="J149" s="29"/>
      <c r="K149" s="13"/>
    </row>
    <row r="150" spans="1:11" s="49" customFormat="1" ht="30" customHeight="1">
      <c r="A150" s="57">
        <v>141</v>
      </c>
      <c r="B150" s="44" t="s">
        <v>145</v>
      </c>
      <c r="C150" s="47" t="s">
        <v>5</v>
      </c>
      <c r="D150" s="101">
        <v>5</v>
      </c>
      <c r="E150" s="97"/>
      <c r="F150" s="83">
        <f t="shared" si="6"/>
        <v>0</v>
      </c>
      <c r="G150" s="48">
        <v>0.23</v>
      </c>
      <c r="H150" s="83">
        <f t="shared" si="7"/>
        <v>0</v>
      </c>
      <c r="I150" s="83">
        <f t="shared" si="8"/>
        <v>0</v>
      </c>
      <c r="J150" s="29"/>
      <c r="K150" s="13"/>
    </row>
    <row r="151" spans="1:11" s="49" customFormat="1" ht="30" customHeight="1">
      <c r="A151" s="57">
        <v>142</v>
      </c>
      <c r="B151" s="44" t="s">
        <v>146</v>
      </c>
      <c r="C151" s="47" t="s">
        <v>5</v>
      </c>
      <c r="D151" s="101">
        <v>5</v>
      </c>
      <c r="E151" s="97"/>
      <c r="F151" s="83">
        <f t="shared" si="6"/>
        <v>0</v>
      </c>
      <c r="G151" s="48">
        <v>0.23</v>
      </c>
      <c r="H151" s="83">
        <f t="shared" si="7"/>
        <v>0</v>
      </c>
      <c r="I151" s="83">
        <f t="shared" si="8"/>
        <v>0</v>
      </c>
      <c r="J151" s="29"/>
      <c r="K151" s="13"/>
    </row>
    <row r="152" spans="1:11" s="49" customFormat="1" ht="30" customHeight="1">
      <c r="A152" s="57">
        <v>143</v>
      </c>
      <c r="B152" s="44" t="s">
        <v>147</v>
      </c>
      <c r="C152" s="47" t="s">
        <v>5</v>
      </c>
      <c r="D152" s="101">
        <v>5</v>
      </c>
      <c r="E152" s="97"/>
      <c r="F152" s="83">
        <f t="shared" si="6"/>
        <v>0</v>
      </c>
      <c r="G152" s="48">
        <v>0.23</v>
      </c>
      <c r="H152" s="83">
        <f t="shared" si="7"/>
        <v>0</v>
      </c>
      <c r="I152" s="83">
        <f t="shared" si="8"/>
        <v>0</v>
      </c>
      <c r="J152" s="29"/>
      <c r="K152" s="13"/>
    </row>
    <row r="153" spans="1:11" s="49" customFormat="1" ht="30" customHeight="1">
      <c r="A153" s="57">
        <v>144</v>
      </c>
      <c r="B153" s="44" t="s">
        <v>148</v>
      </c>
      <c r="C153" s="47" t="s">
        <v>5</v>
      </c>
      <c r="D153" s="101">
        <v>5</v>
      </c>
      <c r="E153" s="97"/>
      <c r="F153" s="83">
        <f t="shared" si="6"/>
        <v>0</v>
      </c>
      <c r="G153" s="48">
        <v>0.23</v>
      </c>
      <c r="H153" s="83">
        <f t="shared" si="7"/>
        <v>0</v>
      </c>
      <c r="I153" s="83">
        <f t="shared" si="8"/>
        <v>0</v>
      </c>
      <c r="J153" s="29"/>
      <c r="K153" s="13"/>
    </row>
    <row r="154" spans="1:11" s="49" customFormat="1" ht="30" customHeight="1">
      <c r="A154" s="57">
        <v>145</v>
      </c>
      <c r="B154" s="44" t="s">
        <v>149</v>
      </c>
      <c r="C154" s="47" t="s">
        <v>5</v>
      </c>
      <c r="D154" s="101">
        <v>10</v>
      </c>
      <c r="E154" s="97"/>
      <c r="F154" s="83">
        <f t="shared" si="6"/>
        <v>0</v>
      </c>
      <c r="G154" s="48">
        <v>0.23</v>
      </c>
      <c r="H154" s="83">
        <f t="shared" si="7"/>
        <v>0</v>
      </c>
      <c r="I154" s="83">
        <f t="shared" si="8"/>
        <v>0</v>
      </c>
      <c r="J154" s="29"/>
      <c r="K154" s="13"/>
    </row>
    <row r="155" spans="1:11" s="49" customFormat="1" ht="30" customHeight="1">
      <c r="A155" s="57">
        <v>146</v>
      </c>
      <c r="B155" s="44" t="s">
        <v>150</v>
      </c>
      <c r="C155" s="47" t="s">
        <v>5</v>
      </c>
      <c r="D155" s="101">
        <v>10</v>
      </c>
      <c r="E155" s="97"/>
      <c r="F155" s="83">
        <f t="shared" si="6"/>
        <v>0</v>
      </c>
      <c r="G155" s="48">
        <v>0.23</v>
      </c>
      <c r="H155" s="83">
        <f t="shared" si="7"/>
        <v>0</v>
      </c>
      <c r="I155" s="83">
        <f t="shared" si="8"/>
        <v>0</v>
      </c>
      <c r="J155" s="29"/>
      <c r="K155" s="13"/>
    </row>
    <row r="156" spans="1:11" s="49" customFormat="1" ht="30" customHeight="1">
      <c r="A156" s="57">
        <v>147</v>
      </c>
      <c r="B156" s="44" t="s">
        <v>151</v>
      </c>
      <c r="C156" s="47" t="s">
        <v>5</v>
      </c>
      <c r="D156" s="101">
        <v>10</v>
      </c>
      <c r="E156" s="97"/>
      <c r="F156" s="83">
        <f t="shared" si="6"/>
        <v>0</v>
      </c>
      <c r="G156" s="48">
        <v>0.23</v>
      </c>
      <c r="H156" s="83">
        <f t="shared" si="7"/>
        <v>0</v>
      </c>
      <c r="I156" s="83">
        <f t="shared" si="8"/>
        <v>0</v>
      </c>
      <c r="J156" s="29"/>
      <c r="K156" s="13"/>
    </row>
    <row r="157" spans="1:11" s="49" customFormat="1" ht="30" customHeight="1">
      <c r="A157" s="57">
        <v>148</v>
      </c>
      <c r="B157" s="44" t="s">
        <v>152</v>
      </c>
      <c r="C157" s="47" t="s">
        <v>5</v>
      </c>
      <c r="D157" s="101">
        <v>10</v>
      </c>
      <c r="E157" s="97"/>
      <c r="F157" s="83">
        <f t="shared" si="6"/>
        <v>0</v>
      </c>
      <c r="G157" s="48">
        <v>0.23</v>
      </c>
      <c r="H157" s="83">
        <f t="shared" si="7"/>
        <v>0</v>
      </c>
      <c r="I157" s="83">
        <f t="shared" si="8"/>
        <v>0</v>
      </c>
      <c r="J157" s="29"/>
      <c r="K157" s="13"/>
    </row>
    <row r="158" spans="1:11" s="49" customFormat="1" ht="30" customHeight="1">
      <c r="A158" s="57">
        <v>149</v>
      </c>
      <c r="B158" s="44" t="s">
        <v>153</v>
      </c>
      <c r="C158" s="47" t="s">
        <v>5</v>
      </c>
      <c r="D158" s="101">
        <v>10</v>
      </c>
      <c r="E158" s="97"/>
      <c r="F158" s="83">
        <f t="shared" si="6"/>
        <v>0</v>
      </c>
      <c r="G158" s="48">
        <v>0.23</v>
      </c>
      <c r="H158" s="83">
        <f t="shared" si="7"/>
        <v>0</v>
      </c>
      <c r="I158" s="83">
        <f t="shared" si="8"/>
        <v>0</v>
      </c>
      <c r="J158" s="29"/>
      <c r="K158" s="13"/>
    </row>
    <row r="159" spans="1:11" s="49" customFormat="1" ht="30" customHeight="1">
      <c r="A159" s="57">
        <v>150</v>
      </c>
      <c r="B159" s="44" t="s">
        <v>154</v>
      </c>
      <c r="C159" s="47" t="s">
        <v>5</v>
      </c>
      <c r="D159" s="101">
        <v>5</v>
      </c>
      <c r="E159" s="97"/>
      <c r="F159" s="83">
        <f t="shared" si="6"/>
        <v>0</v>
      </c>
      <c r="G159" s="48">
        <v>0.23</v>
      </c>
      <c r="H159" s="83">
        <f t="shared" si="7"/>
        <v>0</v>
      </c>
      <c r="I159" s="83">
        <f t="shared" si="8"/>
        <v>0</v>
      </c>
      <c r="J159" s="29"/>
      <c r="K159" s="13"/>
    </row>
    <row r="160" spans="1:11" s="49" customFormat="1" ht="30" customHeight="1">
      <c r="A160" s="57">
        <v>151</v>
      </c>
      <c r="B160" s="44" t="s">
        <v>155</v>
      </c>
      <c r="C160" s="47" t="s">
        <v>5</v>
      </c>
      <c r="D160" s="101">
        <v>10</v>
      </c>
      <c r="E160" s="97"/>
      <c r="F160" s="83">
        <f t="shared" si="6"/>
        <v>0</v>
      </c>
      <c r="G160" s="48">
        <v>0.23</v>
      </c>
      <c r="H160" s="83">
        <f t="shared" si="7"/>
        <v>0</v>
      </c>
      <c r="I160" s="83">
        <f t="shared" si="8"/>
        <v>0</v>
      </c>
      <c r="J160" s="29"/>
      <c r="K160" s="13"/>
    </row>
    <row r="161" spans="1:11" s="49" customFormat="1" ht="30" customHeight="1">
      <c r="A161" s="57">
        <v>152</v>
      </c>
      <c r="B161" s="44" t="s">
        <v>156</v>
      </c>
      <c r="C161" s="47" t="s">
        <v>5</v>
      </c>
      <c r="D161" s="101">
        <v>2</v>
      </c>
      <c r="E161" s="97"/>
      <c r="F161" s="83">
        <f t="shared" si="6"/>
        <v>0</v>
      </c>
      <c r="G161" s="48">
        <v>0.23</v>
      </c>
      <c r="H161" s="83">
        <f t="shared" si="7"/>
        <v>0</v>
      </c>
      <c r="I161" s="83">
        <f t="shared" si="8"/>
        <v>0</v>
      </c>
      <c r="J161" s="29"/>
      <c r="K161" s="13"/>
    </row>
    <row r="162" spans="1:11" s="49" customFormat="1" ht="30" customHeight="1">
      <c r="A162" s="57">
        <v>153</v>
      </c>
      <c r="B162" s="44" t="s">
        <v>157</v>
      </c>
      <c r="C162" s="47" t="s">
        <v>5</v>
      </c>
      <c r="D162" s="101">
        <v>2</v>
      </c>
      <c r="E162" s="97"/>
      <c r="F162" s="83">
        <f t="shared" si="6"/>
        <v>0</v>
      </c>
      <c r="G162" s="48">
        <v>0.23</v>
      </c>
      <c r="H162" s="83">
        <f t="shared" si="7"/>
        <v>0</v>
      </c>
      <c r="I162" s="83">
        <f t="shared" si="8"/>
        <v>0</v>
      </c>
      <c r="J162" s="29"/>
      <c r="K162" s="13"/>
    </row>
    <row r="163" spans="1:11" s="49" customFormat="1" ht="30" customHeight="1">
      <c r="A163" s="57">
        <v>154</v>
      </c>
      <c r="B163" s="44" t="s">
        <v>158</v>
      </c>
      <c r="C163" s="47" t="s">
        <v>5</v>
      </c>
      <c r="D163" s="101">
        <v>2</v>
      </c>
      <c r="E163" s="97"/>
      <c r="F163" s="83">
        <f t="shared" si="6"/>
        <v>0</v>
      </c>
      <c r="G163" s="48">
        <v>0.23</v>
      </c>
      <c r="H163" s="83">
        <f t="shared" si="7"/>
        <v>0</v>
      </c>
      <c r="I163" s="83">
        <f t="shared" si="8"/>
        <v>0</v>
      </c>
      <c r="J163" s="29"/>
      <c r="K163" s="13"/>
    </row>
    <row r="164" spans="1:11" s="49" customFormat="1" ht="30" customHeight="1">
      <c r="A164" s="57">
        <v>155</v>
      </c>
      <c r="B164" s="44" t="s">
        <v>159</v>
      </c>
      <c r="C164" s="47" t="s">
        <v>5</v>
      </c>
      <c r="D164" s="101">
        <v>2</v>
      </c>
      <c r="E164" s="97"/>
      <c r="F164" s="83">
        <f t="shared" si="6"/>
        <v>0</v>
      </c>
      <c r="G164" s="48">
        <v>0.23</v>
      </c>
      <c r="H164" s="83">
        <f t="shared" si="7"/>
        <v>0</v>
      </c>
      <c r="I164" s="83">
        <f t="shared" si="8"/>
        <v>0</v>
      </c>
      <c r="J164" s="29"/>
      <c r="K164" s="13"/>
    </row>
    <row r="165" spans="1:11" s="49" customFormat="1" ht="30" customHeight="1">
      <c r="A165" s="57">
        <v>156</v>
      </c>
      <c r="B165" s="44" t="s">
        <v>160</v>
      </c>
      <c r="C165" s="47" t="s">
        <v>5</v>
      </c>
      <c r="D165" s="101">
        <v>50</v>
      </c>
      <c r="E165" s="97"/>
      <c r="F165" s="83">
        <f t="shared" si="6"/>
        <v>0</v>
      </c>
      <c r="G165" s="48">
        <v>0.23</v>
      </c>
      <c r="H165" s="83">
        <f t="shared" si="7"/>
        <v>0</v>
      </c>
      <c r="I165" s="83">
        <f t="shared" si="8"/>
        <v>0</v>
      </c>
      <c r="J165" s="29"/>
      <c r="K165" s="13"/>
    </row>
    <row r="166" spans="1:11" s="49" customFormat="1" ht="30" customHeight="1">
      <c r="A166" s="57">
        <v>157</v>
      </c>
      <c r="B166" s="44" t="s">
        <v>161</v>
      </c>
      <c r="C166" s="47" t="s">
        <v>5</v>
      </c>
      <c r="D166" s="101">
        <v>10</v>
      </c>
      <c r="E166" s="97"/>
      <c r="F166" s="83">
        <f t="shared" si="6"/>
        <v>0</v>
      </c>
      <c r="G166" s="48">
        <v>0.23</v>
      </c>
      <c r="H166" s="83">
        <f t="shared" si="7"/>
        <v>0</v>
      </c>
      <c r="I166" s="83">
        <f t="shared" si="8"/>
        <v>0</v>
      </c>
      <c r="J166" s="29"/>
      <c r="K166" s="13"/>
    </row>
    <row r="167" spans="1:11" s="49" customFormat="1" ht="30" customHeight="1">
      <c r="A167" s="57">
        <v>158</v>
      </c>
      <c r="B167" s="58" t="s">
        <v>162</v>
      </c>
      <c r="C167" s="51" t="s">
        <v>5</v>
      </c>
      <c r="D167" s="102">
        <v>2</v>
      </c>
      <c r="E167" s="98"/>
      <c r="F167" s="83">
        <f t="shared" si="6"/>
        <v>0</v>
      </c>
      <c r="G167" s="52">
        <v>0.23</v>
      </c>
      <c r="H167" s="83">
        <f t="shared" si="7"/>
        <v>0</v>
      </c>
      <c r="I167" s="83">
        <f t="shared" si="8"/>
        <v>0</v>
      </c>
      <c r="J167" s="29"/>
      <c r="K167" s="13"/>
    </row>
    <row r="168" spans="1:11" s="49" customFormat="1" ht="30" customHeight="1">
      <c r="A168" s="57">
        <v>159</v>
      </c>
      <c r="B168" s="44" t="s">
        <v>163</v>
      </c>
      <c r="C168" s="47" t="s">
        <v>5</v>
      </c>
      <c r="D168" s="101">
        <v>2</v>
      </c>
      <c r="E168" s="97"/>
      <c r="F168" s="83">
        <f t="shared" si="6"/>
        <v>0</v>
      </c>
      <c r="G168" s="48">
        <v>0.23</v>
      </c>
      <c r="H168" s="83">
        <f t="shared" si="7"/>
        <v>0</v>
      </c>
      <c r="I168" s="83">
        <f t="shared" si="8"/>
        <v>0</v>
      </c>
      <c r="J168" s="29"/>
      <c r="K168" s="13"/>
    </row>
    <row r="169" spans="1:11" s="49" customFormat="1" ht="30" customHeight="1">
      <c r="A169" s="57">
        <v>160</v>
      </c>
      <c r="B169" s="44" t="s">
        <v>164</v>
      </c>
      <c r="C169" s="47" t="s">
        <v>5</v>
      </c>
      <c r="D169" s="101">
        <v>5</v>
      </c>
      <c r="E169" s="97"/>
      <c r="F169" s="83">
        <f t="shared" si="6"/>
        <v>0</v>
      </c>
      <c r="G169" s="48">
        <v>0.23</v>
      </c>
      <c r="H169" s="83">
        <f t="shared" si="7"/>
        <v>0</v>
      </c>
      <c r="I169" s="83">
        <f t="shared" si="8"/>
        <v>0</v>
      </c>
      <c r="J169" s="29"/>
      <c r="K169" s="13"/>
    </row>
    <row r="170" spans="1:11" s="49" customFormat="1" ht="30" customHeight="1">
      <c r="A170" s="57">
        <v>161</v>
      </c>
      <c r="B170" s="44" t="s">
        <v>165</v>
      </c>
      <c r="C170" s="47" t="s">
        <v>5</v>
      </c>
      <c r="D170" s="101">
        <v>20</v>
      </c>
      <c r="E170" s="97"/>
      <c r="F170" s="83">
        <f t="shared" si="6"/>
        <v>0</v>
      </c>
      <c r="G170" s="48">
        <v>0.23</v>
      </c>
      <c r="H170" s="83">
        <f t="shared" si="7"/>
        <v>0</v>
      </c>
      <c r="I170" s="83">
        <f t="shared" si="8"/>
        <v>0</v>
      </c>
      <c r="J170" s="29"/>
      <c r="K170" s="13"/>
    </row>
    <row r="171" spans="1:11" s="49" customFormat="1" ht="30" customHeight="1">
      <c r="A171" s="57">
        <v>162</v>
      </c>
      <c r="B171" s="44" t="s">
        <v>166</v>
      </c>
      <c r="C171" s="47" t="s">
        <v>5</v>
      </c>
      <c r="D171" s="101">
        <v>5</v>
      </c>
      <c r="E171" s="97"/>
      <c r="F171" s="83">
        <f t="shared" si="6"/>
        <v>0</v>
      </c>
      <c r="G171" s="48">
        <v>0.23</v>
      </c>
      <c r="H171" s="83">
        <f t="shared" si="7"/>
        <v>0</v>
      </c>
      <c r="I171" s="83">
        <f t="shared" si="8"/>
        <v>0</v>
      </c>
      <c r="J171" s="29"/>
      <c r="K171" s="13"/>
    </row>
    <row r="172" spans="1:11" s="49" customFormat="1" ht="30" customHeight="1">
      <c r="A172" s="57">
        <v>163</v>
      </c>
      <c r="B172" s="44" t="s">
        <v>167</v>
      </c>
      <c r="C172" s="47" t="s">
        <v>5</v>
      </c>
      <c r="D172" s="101">
        <v>10</v>
      </c>
      <c r="E172" s="97"/>
      <c r="F172" s="83">
        <f t="shared" si="6"/>
        <v>0</v>
      </c>
      <c r="G172" s="48">
        <v>0.23</v>
      </c>
      <c r="H172" s="83">
        <f t="shared" si="7"/>
        <v>0</v>
      </c>
      <c r="I172" s="83">
        <f t="shared" si="8"/>
        <v>0</v>
      </c>
      <c r="J172" s="29"/>
      <c r="K172" s="13"/>
    </row>
    <row r="173" spans="1:11" s="49" customFormat="1" ht="30" customHeight="1">
      <c r="A173" s="57">
        <v>164</v>
      </c>
      <c r="B173" s="43" t="s">
        <v>168</v>
      </c>
      <c r="C173" s="47" t="s">
        <v>5</v>
      </c>
      <c r="D173" s="101">
        <v>40</v>
      </c>
      <c r="E173" s="97"/>
      <c r="F173" s="83">
        <f t="shared" si="6"/>
        <v>0</v>
      </c>
      <c r="G173" s="48">
        <v>0.23</v>
      </c>
      <c r="H173" s="83">
        <f t="shared" si="7"/>
        <v>0</v>
      </c>
      <c r="I173" s="83">
        <f t="shared" si="8"/>
        <v>0</v>
      </c>
      <c r="J173" s="29"/>
      <c r="K173" s="13"/>
    </row>
    <row r="174" spans="1:11" s="49" customFormat="1" ht="30" customHeight="1">
      <c r="A174" s="57">
        <v>165</v>
      </c>
      <c r="B174" s="43" t="s">
        <v>169</v>
      </c>
      <c r="C174" s="47" t="s">
        <v>5</v>
      </c>
      <c r="D174" s="101">
        <v>2</v>
      </c>
      <c r="E174" s="97"/>
      <c r="F174" s="83">
        <f t="shared" si="6"/>
        <v>0</v>
      </c>
      <c r="G174" s="48">
        <v>0.23</v>
      </c>
      <c r="H174" s="83">
        <f t="shared" si="7"/>
        <v>0</v>
      </c>
      <c r="I174" s="83">
        <f t="shared" si="8"/>
        <v>0</v>
      </c>
      <c r="J174" s="29"/>
      <c r="K174" s="13"/>
    </row>
    <row r="175" spans="1:11" s="49" customFormat="1" ht="30" customHeight="1">
      <c r="A175" s="57">
        <v>166</v>
      </c>
      <c r="B175" s="43" t="s">
        <v>170</v>
      </c>
      <c r="C175" s="47" t="s">
        <v>5</v>
      </c>
      <c r="D175" s="101">
        <v>2</v>
      </c>
      <c r="E175" s="97"/>
      <c r="F175" s="83">
        <f t="shared" si="6"/>
        <v>0</v>
      </c>
      <c r="G175" s="48">
        <v>0.23</v>
      </c>
      <c r="H175" s="83">
        <f t="shared" si="7"/>
        <v>0</v>
      </c>
      <c r="I175" s="83">
        <f t="shared" si="8"/>
        <v>0</v>
      </c>
      <c r="J175" s="29"/>
      <c r="K175" s="13"/>
    </row>
    <row r="176" spans="1:11" s="49" customFormat="1" ht="30" customHeight="1">
      <c r="A176" s="57">
        <v>167</v>
      </c>
      <c r="B176" s="43" t="s">
        <v>171</v>
      </c>
      <c r="C176" s="47" t="s">
        <v>5</v>
      </c>
      <c r="D176" s="101">
        <v>6</v>
      </c>
      <c r="E176" s="97"/>
      <c r="F176" s="83">
        <f t="shared" si="6"/>
        <v>0</v>
      </c>
      <c r="G176" s="48">
        <v>0.23</v>
      </c>
      <c r="H176" s="83">
        <f t="shared" si="7"/>
        <v>0</v>
      </c>
      <c r="I176" s="83">
        <f t="shared" si="8"/>
        <v>0</v>
      </c>
      <c r="J176" s="29"/>
      <c r="K176" s="13"/>
    </row>
    <row r="177" spans="1:11" s="49" customFormat="1" ht="30" customHeight="1">
      <c r="A177" s="57">
        <v>168</v>
      </c>
      <c r="B177" s="43" t="s">
        <v>172</v>
      </c>
      <c r="C177" s="47" t="s">
        <v>5</v>
      </c>
      <c r="D177" s="101">
        <v>1</v>
      </c>
      <c r="E177" s="97"/>
      <c r="F177" s="83">
        <f t="shared" si="6"/>
        <v>0</v>
      </c>
      <c r="G177" s="48">
        <v>0.23</v>
      </c>
      <c r="H177" s="83">
        <f t="shared" si="7"/>
        <v>0</v>
      </c>
      <c r="I177" s="83">
        <f t="shared" si="8"/>
        <v>0</v>
      </c>
      <c r="J177" s="29"/>
      <c r="K177" s="13"/>
    </row>
    <row r="178" spans="1:11" s="49" customFormat="1" ht="30" customHeight="1">
      <c r="A178" s="57">
        <v>169</v>
      </c>
      <c r="B178" s="43" t="s">
        <v>173</v>
      </c>
      <c r="C178" s="47" t="s">
        <v>5</v>
      </c>
      <c r="D178" s="101">
        <v>1</v>
      </c>
      <c r="E178" s="97"/>
      <c r="F178" s="83">
        <f t="shared" si="6"/>
        <v>0</v>
      </c>
      <c r="G178" s="48">
        <v>0.23</v>
      </c>
      <c r="H178" s="83">
        <f t="shared" si="7"/>
        <v>0</v>
      </c>
      <c r="I178" s="83">
        <f t="shared" si="8"/>
        <v>0</v>
      </c>
      <c r="J178" s="29"/>
      <c r="K178" s="13"/>
    </row>
    <row r="179" spans="1:11" s="49" customFormat="1" ht="60" customHeight="1">
      <c r="A179" s="57">
        <v>170</v>
      </c>
      <c r="B179" s="43" t="s">
        <v>174</v>
      </c>
      <c r="C179" s="47" t="s">
        <v>5</v>
      </c>
      <c r="D179" s="101">
        <v>2</v>
      </c>
      <c r="E179" s="97"/>
      <c r="F179" s="83">
        <f t="shared" si="6"/>
        <v>0</v>
      </c>
      <c r="G179" s="48">
        <v>0.23</v>
      </c>
      <c r="H179" s="83">
        <f t="shared" si="7"/>
        <v>0</v>
      </c>
      <c r="I179" s="83">
        <f t="shared" si="8"/>
        <v>0</v>
      </c>
      <c r="J179" s="29"/>
      <c r="K179" s="13"/>
    </row>
    <row r="180" spans="1:11" s="49" customFormat="1" ht="30" customHeight="1">
      <c r="A180" s="57">
        <v>171</v>
      </c>
      <c r="B180" s="43" t="s">
        <v>175</v>
      </c>
      <c r="C180" s="47" t="s">
        <v>5</v>
      </c>
      <c r="D180" s="101">
        <v>1</v>
      </c>
      <c r="E180" s="97"/>
      <c r="F180" s="83">
        <f t="shared" si="6"/>
        <v>0</v>
      </c>
      <c r="G180" s="48">
        <v>0.23</v>
      </c>
      <c r="H180" s="83">
        <f t="shared" si="7"/>
        <v>0</v>
      </c>
      <c r="I180" s="83">
        <f t="shared" si="8"/>
        <v>0</v>
      </c>
      <c r="J180" s="29"/>
      <c r="K180" s="13"/>
    </row>
    <row r="181" spans="1:11" s="49" customFormat="1" ht="45" customHeight="1">
      <c r="A181" s="57">
        <v>172</v>
      </c>
      <c r="B181" s="43" t="s">
        <v>176</v>
      </c>
      <c r="C181" s="47" t="s">
        <v>5</v>
      </c>
      <c r="D181" s="101">
        <v>1</v>
      </c>
      <c r="E181" s="97"/>
      <c r="F181" s="83">
        <f t="shared" si="6"/>
        <v>0</v>
      </c>
      <c r="G181" s="48">
        <v>0.23</v>
      </c>
      <c r="H181" s="83">
        <f t="shared" si="7"/>
        <v>0</v>
      </c>
      <c r="I181" s="83">
        <f t="shared" si="8"/>
        <v>0</v>
      </c>
      <c r="J181" s="29"/>
      <c r="K181" s="13"/>
    </row>
    <row r="182" spans="1:11" s="49" customFormat="1" ht="30" customHeight="1">
      <c r="A182" s="57">
        <v>173</v>
      </c>
      <c r="B182" s="43" t="s">
        <v>177</v>
      </c>
      <c r="C182" s="47" t="s">
        <v>5</v>
      </c>
      <c r="D182" s="101">
        <v>30</v>
      </c>
      <c r="E182" s="97"/>
      <c r="F182" s="83">
        <f t="shared" si="6"/>
        <v>0</v>
      </c>
      <c r="G182" s="48">
        <v>0.23</v>
      </c>
      <c r="H182" s="83">
        <f t="shared" si="7"/>
        <v>0</v>
      </c>
      <c r="I182" s="83">
        <f t="shared" si="8"/>
        <v>0</v>
      </c>
      <c r="J182" s="29"/>
      <c r="K182" s="13"/>
    </row>
    <row r="183" spans="1:11" s="49" customFormat="1" ht="30" customHeight="1">
      <c r="A183" s="57">
        <v>174</v>
      </c>
      <c r="B183" s="43" t="s">
        <v>178</v>
      </c>
      <c r="C183" s="47" t="s">
        <v>5</v>
      </c>
      <c r="D183" s="101">
        <v>2</v>
      </c>
      <c r="E183" s="97"/>
      <c r="F183" s="83">
        <f t="shared" si="6"/>
        <v>0</v>
      </c>
      <c r="G183" s="48">
        <v>0.23</v>
      </c>
      <c r="H183" s="83">
        <f t="shared" si="7"/>
        <v>0</v>
      </c>
      <c r="I183" s="83">
        <f t="shared" si="8"/>
        <v>0</v>
      </c>
      <c r="J183" s="29"/>
      <c r="K183" s="13"/>
    </row>
    <row r="184" spans="1:11" s="49" customFormat="1" ht="30" customHeight="1">
      <c r="A184" s="57">
        <v>175</v>
      </c>
      <c r="B184" s="43" t="s">
        <v>179</v>
      </c>
      <c r="C184" s="47" t="s">
        <v>5</v>
      </c>
      <c r="D184" s="101">
        <v>2</v>
      </c>
      <c r="E184" s="97"/>
      <c r="F184" s="83">
        <f t="shared" si="6"/>
        <v>0</v>
      </c>
      <c r="G184" s="48">
        <v>0.23</v>
      </c>
      <c r="H184" s="83">
        <f t="shared" si="7"/>
        <v>0</v>
      </c>
      <c r="I184" s="83">
        <f t="shared" si="8"/>
        <v>0</v>
      </c>
      <c r="J184" s="29"/>
      <c r="K184" s="13"/>
    </row>
    <row r="185" spans="1:11" s="49" customFormat="1" ht="30" customHeight="1">
      <c r="A185" s="57">
        <v>176</v>
      </c>
      <c r="B185" s="43" t="s">
        <v>180</v>
      </c>
      <c r="C185" s="47" t="s">
        <v>5</v>
      </c>
      <c r="D185" s="101">
        <v>10</v>
      </c>
      <c r="E185" s="97"/>
      <c r="F185" s="83">
        <f t="shared" si="6"/>
        <v>0</v>
      </c>
      <c r="G185" s="48">
        <v>0.23</v>
      </c>
      <c r="H185" s="83">
        <f t="shared" si="7"/>
        <v>0</v>
      </c>
      <c r="I185" s="83">
        <f t="shared" si="8"/>
        <v>0</v>
      </c>
      <c r="J185" s="29"/>
      <c r="K185" s="13"/>
    </row>
    <row r="186" spans="1:11" s="49" customFormat="1" ht="30" customHeight="1">
      <c r="A186" s="57">
        <v>177</v>
      </c>
      <c r="B186" s="43" t="s">
        <v>181</v>
      </c>
      <c r="C186" s="47" t="s">
        <v>5</v>
      </c>
      <c r="D186" s="101">
        <v>10</v>
      </c>
      <c r="E186" s="97"/>
      <c r="F186" s="83">
        <f t="shared" si="6"/>
        <v>0</v>
      </c>
      <c r="G186" s="48">
        <v>0.23</v>
      </c>
      <c r="H186" s="83">
        <f t="shared" si="7"/>
        <v>0</v>
      </c>
      <c r="I186" s="83">
        <f t="shared" si="8"/>
        <v>0</v>
      </c>
      <c r="J186" s="29"/>
      <c r="K186" s="13"/>
    </row>
    <row r="187" spans="1:11" s="49" customFormat="1" ht="30" customHeight="1">
      <c r="A187" s="57">
        <v>178</v>
      </c>
      <c r="B187" s="43" t="s">
        <v>182</v>
      </c>
      <c r="C187" s="47" t="s">
        <v>5</v>
      </c>
      <c r="D187" s="101">
        <v>10</v>
      </c>
      <c r="E187" s="97"/>
      <c r="F187" s="83">
        <f t="shared" si="6"/>
        <v>0</v>
      </c>
      <c r="G187" s="48">
        <v>0.23</v>
      </c>
      <c r="H187" s="83">
        <f t="shared" si="7"/>
        <v>0</v>
      </c>
      <c r="I187" s="83">
        <f t="shared" si="8"/>
        <v>0</v>
      </c>
      <c r="J187" s="29"/>
      <c r="K187" s="13"/>
    </row>
    <row r="188" spans="1:11" s="49" customFormat="1" ht="30" customHeight="1">
      <c r="A188" s="57">
        <v>179</v>
      </c>
      <c r="B188" s="43" t="s">
        <v>183</v>
      </c>
      <c r="C188" s="47" t="s">
        <v>5</v>
      </c>
      <c r="D188" s="101">
        <v>10</v>
      </c>
      <c r="E188" s="97"/>
      <c r="F188" s="83">
        <f t="shared" si="6"/>
        <v>0</v>
      </c>
      <c r="G188" s="48">
        <v>0.23</v>
      </c>
      <c r="H188" s="83">
        <f t="shared" si="7"/>
        <v>0</v>
      </c>
      <c r="I188" s="83">
        <f t="shared" si="8"/>
        <v>0</v>
      </c>
      <c r="J188" s="29"/>
      <c r="K188" s="13"/>
    </row>
    <row r="189" spans="1:11" s="49" customFormat="1" ht="30" customHeight="1">
      <c r="A189" s="57">
        <v>180</v>
      </c>
      <c r="B189" s="43" t="s">
        <v>184</v>
      </c>
      <c r="C189" s="47" t="s">
        <v>5</v>
      </c>
      <c r="D189" s="101">
        <v>10</v>
      </c>
      <c r="E189" s="97"/>
      <c r="F189" s="83">
        <f t="shared" si="6"/>
        <v>0</v>
      </c>
      <c r="G189" s="48">
        <v>0.23</v>
      </c>
      <c r="H189" s="83">
        <f t="shared" si="7"/>
        <v>0</v>
      </c>
      <c r="I189" s="83">
        <f t="shared" si="8"/>
        <v>0</v>
      </c>
      <c r="J189" s="29"/>
      <c r="K189" s="13"/>
    </row>
    <row r="190" spans="1:11" s="49" customFormat="1" ht="30" customHeight="1">
      <c r="A190" s="57">
        <v>181</v>
      </c>
      <c r="B190" s="43" t="s">
        <v>185</v>
      </c>
      <c r="C190" s="47" t="s">
        <v>5</v>
      </c>
      <c r="D190" s="101">
        <v>10</v>
      </c>
      <c r="E190" s="97"/>
      <c r="F190" s="83">
        <f t="shared" si="6"/>
        <v>0</v>
      </c>
      <c r="G190" s="48">
        <v>0.23</v>
      </c>
      <c r="H190" s="83">
        <f t="shared" si="7"/>
        <v>0</v>
      </c>
      <c r="I190" s="83">
        <f t="shared" si="8"/>
        <v>0</v>
      </c>
      <c r="J190" s="29"/>
      <c r="K190" s="13"/>
    </row>
    <row r="191" spans="1:11" s="49" customFormat="1" ht="30" customHeight="1">
      <c r="A191" s="57">
        <v>182</v>
      </c>
      <c r="B191" s="43" t="s">
        <v>186</v>
      </c>
      <c r="C191" s="47" t="s">
        <v>5</v>
      </c>
      <c r="D191" s="101">
        <v>10</v>
      </c>
      <c r="E191" s="97"/>
      <c r="F191" s="83">
        <f t="shared" si="6"/>
        <v>0</v>
      </c>
      <c r="G191" s="48">
        <v>0.23</v>
      </c>
      <c r="H191" s="83">
        <f t="shared" si="7"/>
        <v>0</v>
      </c>
      <c r="I191" s="83">
        <f t="shared" si="8"/>
        <v>0</v>
      </c>
      <c r="J191" s="29"/>
      <c r="K191" s="13"/>
    </row>
    <row r="192" spans="1:11" s="49" customFormat="1" ht="30" customHeight="1">
      <c r="A192" s="57">
        <v>183</v>
      </c>
      <c r="B192" s="43" t="s">
        <v>187</v>
      </c>
      <c r="C192" s="47" t="s">
        <v>5</v>
      </c>
      <c r="D192" s="101">
        <v>3</v>
      </c>
      <c r="E192" s="97"/>
      <c r="F192" s="83">
        <f t="shared" si="6"/>
        <v>0</v>
      </c>
      <c r="G192" s="48">
        <v>0.23</v>
      </c>
      <c r="H192" s="83">
        <f t="shared" si="7"/>
        <v>0</v>
      </c>
      <c r="I192" s="83">
        <f t="shared" si="8"/>
        <v>0</v>
      </c>
      <c r="J192" s="29"/>
      <c r="K192" s="13"/>
    </row>
    <row r="193" spans="1:11" s="49" customFormat="1" ht="45" customHeight="1">
      <c r="A193" s="57">
        <v>184</v>
      </c>
      <c r="B193" s="43" t="s">
        <v>210</v>
      </c>
      <c r="C193" s="47" t="s">
        <v>5</v>
      </c>
      <c r="D193" s="101">
        <v>2</v>
      </c>
      <c r="E193" s="97"/>
      <c r="F193" s="83">
        <f t="shared" si="6"/>
        <v>0</v>
      </c>
      <c r="G193" s="48">
        <v>0.23</v>
      </c>
      <c r="H193" s="83">
        <f t="shared" si="7"/>
        <v>0</v>
      </c>
      <c r="I193" s="83">
        <f t="shared" si="8"/>
        <v>0</v>
      </c>
      <c r="J193" s="29"/>
      <c r="K193" s="13"/>
    </row>
    <row r="194" spans="1:11" s="49" customFormat="1" ht="45" customHeight="1">
      <c r="A194" s="57">
        <v>185</v>
      </c>
      <c r="B194" s="43" t="s">
        <v>211</v>
      </c>
      <c r="C194" s="47" t="s">
        <v>5</v>
      </c>
      <c r="D194" s="101">
        <v>2</v>
      </c>
      <c r="E194" s="97"/>
      <c r="F194" s="83">
        <f t="shared" si="6"/>
        <v>0</v>
      </c>
      <c r="G194" s="48">
        <v>0.23</v>
      </c>
      <c r="H194" s="83">
        <f t="shared" si="7"/>
        <v>0</v>
      </c>
      <c r="I194" s="83">
        <f t="shared" si="8"/>
        <v>0</v>
      </c>
      <c r="J194" s="29"/>
      <c r="K194" s="13"/>
    </row>
    <row r="195" spans="1:11" s="49" customFormat="1" ht="45" customHeight="1">
      <c r="A195" s="57">
        <v>186</v>
      </c>
      <c r="B195" s="43" t="s">
        <v>212</v>
      </c>
      <c r="C195" s="47" t="s">
        <v>5</v>
      </c>
      <c r="D195" s="101">
        <v>2</v>
      </c>
      <c r="E195" s="97"/>
      <c r="F195" s="83">
        <f t="shared" si="6"/>
        <v>0</v>
      </c>
      <c r="G195" s="48">
        <v>0.23</v>
      </c>
      <c r="H195" s="83">
        <f t="shared" si="7"/>
        <v>0</v>
      </c>
      <c r="I195" s="83">
        <f t="shared" si="8"/>
        <v>0</v>
      </c>
      <c r="J195" s="29"/>
      <c r="K195" s="13"/>
    </row>
    <row r="196" spans="1:11" s="49" customFormat="1" ht="30" customHeight="1">
      <c r="A196" s="57">
        <v>187</v>
      </c>
      <c r="B196" s="43" t="s">
        <v>188</v>
      </c>
      <c r="C196" s="47" t="s">
        <v>5</v>
      </c>
      <c r="D196" s="101">
        <v>10</v>
      </c>
      <c r="E196" s="97"/>
      <c r="F196" s="83">
        <f t="shared" si="6"/>
        <v>0</v>
      </c>
      <c r="G196" s="48">
        <v>0.23</v>
      </c>
      <c r="H196" s="83">
        <f t="shared" si="7"/>
        <v>0</v>
      </c>
      <c r="I196" s="83">
        <f t="shared" si="8"/>
        <v>0</v>
      </c>
      <c r="J196" s="29"/>
      <c r="K196" s="13"/>
    </row>
    <row r="197" spans="1:11" s="49" customFormat="1" ht="30" customHeight="1">
      <c r="A197" s="57">
        <v>188</v>
      </c>
      <c r="B197" s="43" t="s">
        <v>189</v>
      </c>
      <c r="C197" s="47" t="s">
        <v>5</v>
      </c>
      <c r="D197" s="101">
        <v>30</v>
      </c>
      <c r="E197" s="97"/>
      <c r="F197" s="83">
        <f t="shared" si="6"/>
        <v>0</v>
      </c>
      <c r="G197" s="48">
        <v>0.23</v>
      </c>
      <c r="H197" s="83">
        <f t="shared" si="7"/>
        <v>0</v>
      </c>
      <c r="I197" s="83">
        <f t="shared" si="8"/>
        <v>0</v>
      </c>
      <c r="J197" s="29"/>
      <c r="K197" s="13"/>
    </row>
    <row r="198" spans="1:11" s="49" customFormat="1" ht="30" customHeight="1">
      <c r="A198" s="57">
        <v>189</v>
      </c>
      <c r="B198" s="43" t="s">
        <v>190</v>
      </c>
      <c r="C198" s="47" t="s">
        <v>5</v>
      </c>
      <c r="D198" s="101">
        <v>20</v>
      </c>
      <c r="E198" s="97"/>
      <c r="F198" s="83">
        <f t="shared" si="6"/>
        <v>0</v>
      </c>
      <c r="G198" s="48">
        <v>0.23</v>
      </c>
      <c r="H198" s="83">
        <f t="shared" si="7"/>
        <v>0</v>
      </c>
      <c r="I198" s="83">
        <f t="shared" si="8"/>
        <v>0</v>
      </c>
      <c r="J198" s="29"/>
      <c r="K198" s="13"/>
    </row>
    <row r="199" spans="1:11" s="49" customFormat="1" ht="30" customHeight="1">
      <c r="A199" s="57">
        <v>190</v>
      </c>
      <c r="B199" s="43" t="s">
        <v>191</v>
      </c>
      <c r="C199" s="47" t="s">
        <v>5</v>
      </c>
      <c r="D199" s="101">
        <v>10</v>
      </c>
      <c r="E199" s="97"/>
      <c r="F199" s="83">
        <f t="shared" si="6"/>
        <v>0</v>
      </c>
      <c r="G199" s="48">
        <v>0.23</v>
      </c>
      <c r="H199" s="83">
        <f t="shared" si="7"/>
        <v>0</v>
      </c>
      <c r="I199" s="83">
        <f t="shared" si="8"/>
        <v>0</v>
      </c>
      <c r="J199" s="29"/>
      <c r="K199" s="13"/>
    </row>
    <row r="200" spans="1:11" s="49" customFormat="1" ht="30" customHeight="1">
      <c r="A200" s="57">
        <v>191</v>
      </c>
      <c r="B200" s="43" t="s">
        <v>192</v>
      </c>
      <c r="C200" s="47" t="s">
        <v>5</v>
      </c>
      <c r="D200" s="101">
        <v>15</v>
      </c>
      <c r="E200" s="97"/>
      <c r="F200" s="83">
        <f t="shared" si="6"/>
        <v>0</v>
      </c>
      <c r="G200" s="48">
        <v>0.23</v>
      </c>
      <c r="H200" s="83">
        <f t="shared" si="7"/>
        <v>0</v>
      </c>
      <c r="I200" s="83">
        <f t="shared" si="8"/>
        <v>0</v>
      </c>
      <c r="J200" s="29"/>
      <c r="K200" s="13"/>
    </row>
    <row r="201" spans="1:11" s="49" customFormat="1" ht="60" customHeight="1">
      <c r="A201" s="57">
        <v>192</v>
      </c>
      <c r="B201" s="44" t="s">
        <v>193</v>
      </c>
      <c r="C201" s="47" t="s">
        <v>5</v>
      </c>
      <c r="D201" s="101">
        <v>6</v>
      </c>
      <c r="E201" s="97"/>
      <c r="F201" s="83">
        <f t="shared" si="6"/>
        <v>0</v>
      </c>
      <c r="G201" s="48">
        <v>0.23</v>
      </c>
      <c r="H201" s="83">
        <f t="shared" si="7"/>
        <v>0</v>
      </c>
      <c r="I201" s="83">
        <f t="shared" si="8"/>
        <v>0</v>
      </c>
      <c r="J201" s="29"/>
      <c r="K201" s="13"/>
    </row>
    <row r="202" spans="1:11" ht="30" hidden="1" customHeight="1">
      <c r="A202" s="38"/>
      <c r="B202" s="39"/>
      <c r="C202" s="34"/>
      <c r="D202" s="34"/>
      <c r="E202" s="35"/>
      <c r="F202" s="36"/>
      <c r="G202" s="37"/>
      <c r="H202" s="35"/>
      <c r="I202" s="35"/>
      <c r="J202" s="29"/>
    </row>
    <row r="203" spans="1:11" ht="30" hidden="1" customHeight="1">
      <c r="A203" s="38"/>
      <c r="B203" s="39"/>
      <c r="C203" s="34"/>
      <c r="D203" s="34"/>
      <c r="E203" s="35"/>
      <c r="F203" s="36"/>
      <c r="G203" s="37"/>
      <c r="H203" s="35"/>
      <c r="I203" s="35"/>
      <c r="J203" s="29"/>
    </row>
    <row r="204" spans="1:11" ht="30" hidden="1" customHeight="1">
      <c r="A204" s="38"/>
      <c r="B204" s="39"/>
      <c r="C204" s="34"/>
      <c r="D204" s="34"/>
      <c r="E204" s="35"/>
      <c r="F204" s="36"/>
      <c r="G204" s="37"/>
      <c r="H204" s="35"/>
      <c r="I204" s="35"/>
      <c r="J204" s="29"/>
    </row>
    <row r="205" spans="1:11" ht="30" hidden="1" customHeight="1">
      <c r="A205" s="38"/>
      <c r="B205" s="39"/>
      <c r="C205" s="34"/>
      <c r="D205" s="34"/>
      <c r="E205" s="35"/>
      <c r="F205" s="36"/>
      <c r="G205" s="37"/>
      <c r="H205" s="35"/>
      <c r="I205" s="35"/>
      <c r="J205" s="29"/>
    </row>
    <row r="206" spans="1:11" ht="30" hidden="1" customHeight="1">
      <c r="A206" s="38"/>
      <c r="B206" s="39"/>
      <c r="C206" s="34"/>
      <c r="D206" s="34"/>
      <c r="E206" s="35"/>
      <c r="F206" s="36"/>
      <c r="G206" s="37"/>
      <c r="H206" s="35"/>
      <c r="I206" s="35"/>
      <c r="J206" s="29"/>
    </row>
    <row r="207" spans="1:11" ht="30" hidden="1" customHeight="1">
      <c r="A207" s="28"/>
      <c r="B207" s="30"/>
      <c r="C207" s="31"/>
      <c r="D207" s="31"/>
      <c r="E207" s="32"/>
      <c r="F207" s="32"/>
      <c r="G207" s="33"/>
      <c r="H207" s="32"/>
      <c r="I207" s="32"/>
      <c r="J207" s="24"/>
    </row>
    <row r="208" spans="1:11" ht="30" hidden="1" customHeight="1">
      <c r="A208" s="38"/>
      <c r="B208" s="39"/>
      <c r="C208" s="34"/>
      <c r="D208" s="34"/>
      <c r="E208" s="35"/>
      <c r="F208" s="36"/>
      <c r="G208" s="37"/>
      <c r="H208" s="35"/>
      <c r="I208" s="35"/>
      <c r="J208" s="29"/>
    </row>
    <row r="209" spans="1:10" ht="30" hidden="1" customHeight="1">
      <c r="A209" s="38"/>
      <c r="B209" s="39"/>
      <c r="C209" s="34"/>
      <c r="D209" s="34"/>
      <c r="E209" s="35"/>
      <c r="F209" s="36"/>
      <c r="G209" s="37"/>
      <c r="H209" s="35"/>
      <c r="I209" s="35"/>
      <c r="J209" s="29"/>
    </row>
    <row r="210" spans="1:10" ht="30" hidden="1" customHeight="1">
      <c r="A210" s="38"/>
      <c r="B210" s="39"/>
      <c r="C210" s="34"/>
      <c r="D210" s="34"/>
      <c r="E210" s="35"/>
      <c r="F210" s="36"/>
      <c r="G210" s="37"/>
      <c r="H210" s="35"/>
      <c r="I210" s="35"/>
      <c r="J210" s="29"/>
    </row>
    <row r="211" spans="1:10" ht="30" hidden="1" customHeight="1">
      <c r="A211" s="38"/>
      <c r="B211" s="39"/>
      <c r="C211" s="34"/>
      <c r="D211" s="34"/>
      <c r="E211" s="35"/>
      <c r="F211" s="36"/>
      <c r="G211" s="37"/>
      <c r="H211" s="35"/>
      <c r="I211" s="35"/>
      <c r="J211" s="29"/>
    </row>
    <row r="212" spans="1:10" ht="30" hidden="1" customHeight="1">
      <c r="A212" s="38"/>
      <c r="B212" s="39"/>
      <c r="C212" s="34"/>
      <c r="D212" s="34"/>
      <c r="E212" s="35"/>
      <c r="F212" s="36"/>
      <c r="G212" s="37"/>
      <c r="H212" s="35"/>
      <c r="I212" s="35"/>
      <c r="J212" s="29"/>
    </row>
    <row r="213" spans="1:10" ht="30" hidden="1" customHeight="1">
      <c r="A213" s="38"/>
      <c r="B213" s="39"/>
      <c r="C213" s="34"/>
      <c r="D213" s="34"/>
      <c r="E213" s="35"/>
      <c r="F213" s="36"/>
      <c r="G213" s="37"/>
      <c r="H213" s="35"/>
      <c r="I213" s="35"/>
      <c r="J213" s="29"/>
    </row>
    <row r="214" spans="1:10" ht="30" hidden="1" customHeight="1">
      <c r="A214" s="38"/>
      <c r="B214" s="39"/>
      <c r="C214" s="34"/>
      <c r="D214" s="34"/>
      <c r="E214" s="35"/>
      <c r="F214" s="36"/>
      <c r="G214" s="37"/>
      <c r="H214" s="35"/>
      <c r="I214" s="35"/>
      <c r="J214" s="29"/>
    </row>
    <row r="215" spans="1:10" ht="30" hidden="1" customHeight="1">
      <c r="A215" s="38"/>
      <c r="B215" s="39"/>
      <c r="C215" s="34"/>
      <c r="D215" s="34"/>
      <c r="E215" s="35"/>
      <c r="F215" s="36"/>
      <c r="G215" s="37"/>
      <c r="H215" s="35"/>
      <c r="I215" s="35"/>
      <c r="J215" s="29"/>
    </row>
    <row r="216" spans="1:10" ht="30" hidden="1" customHeight="1">
      <c r="A216" s="38"/>
      <c r="B216" s="39"/>
      <c r="C216" s="34"/>
      <c r="D216" s="34"/>
      <c r="E216" s="35"/>
      <c r="F216" s="36"/>
      <c r="G216" s="37"/>
      <c r="H216" s="35"/>
      <c r="I216" s="35"/>
      <c r="J216" s="29"/>
    </row>
    <row r="217" spans="1:10" ht="30" hidden="1" customHeight="1">
      <c r="A217" s="38"/>
      <c r="B217" s="39"/>
      <c r="C217" s="34"/>
      <c r="D217" s="34"/>
      <c r="E217" s="35"/>
      <c r="F217" s="36"/>
      <c r="G217" s="37"/>
      <c r="H217" s="35"/>
      <c r="I217" s="35"/>
      <c r="J217" s="29"/>
    </row>
    <row r="218" spans="1:10" ht="30" hidden="1" customHeight="1">
      <c r="A218" s="38"/>
      <c r="B218" s="39"/>
      <c r="C218" s="34"/>
      <c r="D218" s="34"/>
      <c r="E218" s="35"/>
      <c r="F218" s="36"/>
      <c r="G218" s="37"/>
      <c r="H218" s="35"/>
      <c r="I218" s="35"/>
      <c r="J218" s="29"/>
    </row>
    <row r="219" spans="1:10" ht="30" hidden="1" customHeight="1">
      <c r="A219" s="38"/>
      <c r="B219" s="39"/>
      <c r="C219" s="34"/>
      <c r="D219" s="34"/>
      <c r="E219" s="35"/>
      <c r="F219" s="36"/>
      <c r="G219" s="37"/>
      <c r="H219" s="35"/>
      <c r="I219" s="35"/>
      <c r="J219" s="29"/>
    </row>
    <row r="220" spans="1:10" ht="30" hidden="1" customHeight="1">
      <c r="A220" s="28"/>
      <c r="B220" s="30"/>
      <c r="C220" s="31"/>
      <c r="D220" s="31"/>
      <c r="E220" s="32"/>
      <c r="F220" s="32"/>
      <c r="G220" s="33"/>
      <c r="H220" s="32"/>
      <c r="I220" s="32"/>
      <c r="J220" s="24"/>
    </row>
    <row r="221" spans="1:10" ht="30" hidden="1" customHeight="1">
      <c r="A221" s="28"/>
      <c r="B221" s="30"/>
      <c r="C221" s="31"/>
      <c r="D221" s="31"/>
      <c r="E221" s="32"/>
      <c r="F221" s="32"/>
      <c r="G221" s="33"/>
      <c r="H221" s="32"/>
      <c r="I221" s="32"/>
      <c r="J221" s="24"/>
    </row>
    <row r="222" spans="1:10" ht="30" hidden="1" customHeight="1">
      <c r="A222" s="28"/>
      <c r="B222" s="24"/>
      <c r="C222" s="22"/>
      <c r="D222" s="22"/>
      <c r="E222" s="25"/>
      <c r="F222" s="25"/>
      <c r="G222" s="26"/>
      <c r="H222" s="25"/>
      <c r="I222" s="25"/>
      <c r="J222" s="24"/>
    </row>
    <row r="223" spans="1:10" ht="15" customHeight="1">
      <c r="A223" s="138" t="s">
        <v>6</v>
      </c>
      <c r="B223" s="139"/>
      <c r="C223" s="139"/>
      <c r="D223" s="139"/>
      <c r="E223" s="140"/>
      <c r="F223" s="99">
        <f>SUM(F10:F201)</f>
        <v>0</v>
      </c>
      <c r="G223" s="99"/>
      <c r="H223" s="99">
        <f>SUM(H10:H201)</f>
        <v>0</v>
      </c>
      <c r="I223" s="99">
        <f>SUM(I10:I201)</f>
        <v>0</v>
      </c>
      <c r="J223" s="27"/>
    </row>
    <row r="224" spans="1:10">
      <c r="E224" s="16"/>
      <c r="F224" s="17"/>
    </row>
    <row r="225" spans="1:9" ht="15.75">
      <c r="B225" s="6" t="s">
        <v>7</v>
      </c>
      <c r="C225" s="141">
        <f>F223</f>
        <v>0</v>
      </c>
      <c r="D225" s="142"/>
      <c r="E225" s="142"/>
      <c r="F225" s="143"/>
    </row>
    <row r="226" spans="1:9" ht="15">
      <c r="B226" s="145" t="s">
        <v>476</v>
      </c>
      <c r="C226" s="145"/>
      <c r="D226" s="145"/>
      <c r="E226" s="145"/>
      <c r="F226" s="145"/>
    </row>
    <row r="227" spans="1:9" ht="15.75">
      <c r="B227" s="7" t="s">
        <v>8</v>
      </c>
      <c r="C227" s="141">
        <f>H223</f>
        <v>0</v>
      </c>
      <c r="D227" s="142"/>
      <c r="E227" s="142"/>
      <c r="F227" s="143"/>
    </row>
    <row r="228" spans="1:9" ht="15">
      <c r="B228" s="145" t="s">
        <v>476</v>
      </c>
      <c r="C228" s="145"/>
      <c r="D228" s="145"/>
      <c r="E228" s="145"/>
      <c r="F228" s="145"/>
    </row>
    <row r="229" spans="1:9" ht="15.75">
      <c r="B229" s="6" t="s">
        <v>9</v>
      </c>
      <c r="C229" s="141">
        <f>I223</f>
        <v>0</v>
      </c>
      <c r="D229" s="142"/>
      <c r="E229" s="142"/>
      <c r="F229" s="143"/>
    </row>
    <row r="230" spans="1:9" ht="15">
      <c r="B230" s="144" t="s">
        <v>476</v>
      </c>
      <c r="C230" s="144"/>
      <c r="D230" s="144"/>
      <c r="E230" s="144"/>
      <c r="F230" s="144"/>
    </row>
    <row r="231" spans="1:9" ht="15">
      <c r="B231" s="8"/>
      <c r="C231" s="8"/>
      <c r="D231" s="8"/>
      <c r="E231" s="8"/>
      <c r="F231" s="8"/>
    </row>
    <row r="232" spans="1:9" ht="15">
      <c r="B232" s="8"/>
      <c r="C232" s="8"/>
      <c r="D232" s="8"/>
      <c r="E232" s="8"/>
      <c r="F232" s="8"/>
    </row>
    <row r="233" spans="1:9" ht="15">
      <c r="B233" s="8"/>
      <c r="C233" s="8"/>
      <c r="D233" s="8"/>
      <c r="E233" s="8"/>
      <c r="F233" s="8"/>
    </row>
    <row r="234" spans="1:9" ht="15">
      <c r="B234" s="8"/>
      <c r="C234" s="8"/>
      <c r="D234" s="8"/>
      <c r="E234" s="8"/>
      <c r="F234" s="8"/>
    </row>
    <row r="235" spans="1:9" ht="15">
      <c r="B235" s="8"/>
      <c r="C235" s="8"/>
      <c r="D235" s="8"/>
      <c r="E235" s="8"/>
      <c r="F235" s="8"/>
    </row>
    <row r="236" spans="1:9">
      <c r="A236" s="18"/>
      <c r="B236" s="18"/>
      <c r="D236" s="14"/>
      <c r="F236" s="15"/>
      <c r="G236" s="18"/>
      <c r="H236" s="18"/>
      <c r="I236" s="18"/>
    </row>
    <row r="237" spans="1:9" ht="15" customHeight="1">
      <c r="A237" s="19"/>
      <c r="B237" s="19"/>
      <c r="D237" s="14"/>
      <c r="F237" s="15"/>
      <c r="G237" s="20"/>
      <c r="H237" s="20"/>
      <c r="I237" s="20"/>
    </row>
  </sheetData>
  <mergeCells count="20">
    <mergeCell ref="I2:J2"/>
    <mergeCell ref="I1:J1"/>
    <mergeCell ref="A5:J5"/>
    <mergeCell ref="A6:J6"/>
    <mergeCell ref="A8:A9"/>
    <mergeCell ref="B8:B9"/>
    <mergeCell ref="C8:C9"/>
    <mergeCell ref="D8:D9"/>
    <mergeCell ref="E8:E9"/>
    <mergeCell ref="F8:F9"/>
    <mergeCell ref="G8:H8"/>
    <mergeCell ref="I8:I9"/>
    <mergeCell ref="J8:J9"/>
    <mergeCell ref="A223:E223"/>
    <mergeCell ref="C229:F229"/>
    <mergeCell ref="B230:F230"/>
    <mergeCell ref="C225:F225"/>
    <mergeCell ref="B226:F226"/>
    <mergeCell ref="C227:F227"/>
    <mergeCell ref="B228:F228"/>
  </mergeCells>
  <pageMargins left="0.25" right="0.25" top="0.75" bottom="0.75" header="0.511811023622047" footer="0.511811023622047"/>
  <pageSetup paperSize="9" scale="94" orientation="landscape" horizontalDpi="300" verticalDpi="300" r:id="rId1"/>
  <rowBreaks count="1" manualBreakCount="1">
    <brk id="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1</vt:lpstr>
      <vt:lpstr>zadanie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SylwiaJaniak</dc:creator>
  <dc:description/>
  <cp:lastModifiedBy>A51366</cp:lastModifiedBy>
  <cp:revision>2</cp:revision>
  <cp:lastPrinted>2025-02-19T10:02:11Z</cp:lastPrinted>
  <dcterms:created xsi:type="dcterms:W3CDTF">2018-01-16T09:10:02Z</dcterms:created>
  <dcterms:modified xsi:type="dcterms:W3CDTF">2025-02-26T11:31:44Z</dcterms:modified>
  <dc:language>pl-PL</dc:language>
</cp:coreProperties>
</file>