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W:\5. Łączność i telefony\do przetargu na 2025-2028\WYSŁANE\"/>
    </mc:Choice>
  </mc:AlternateContent>
  <xr:revisionPtr revIDLastSave="0" documentId="8_{298E580D-55D0-40B8-88C8-373735B2C13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2" sheetId="2" r:id="rId1"/>
  </sheets>
  <definedNames>
    <definedName name="_xlnm.Print_Area" localSheetId="0">Arkusz2!$A$1:$H$106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2" l="1"/>
  <c r="H51" i="2"/>
  <c r="H52" i="2"/>
  <c r="H53" i="2"/>
  <c r="G49" i="2"/>
  <c r="H49" i="2" s="1"/>
  <c r="G50" i="2"/>
  <c r="G51" i="2"/>
  <c r="G52" i="2"/>
  <c r="G53" i="2"/>
  <c r="G48" i="2"/>
  <c r="H48" i="2" s="1"/>
  <c r="G43" i="2"/>
  <c r="H43" i="2" s="1"/>
  <c r="G44" i="2"/>
  <c r="H44" i="2"/>
  <c r="G45" i="2"/>
  <c r="H45" i="2"/>
  <c r="G46" i="2"/>
  <c r="H46" i="2"/>
  <c r="G47" i="2"/>
  <c r="H47" i="2"/>
  <c r="G42" i="2"/>
  <c r="H42" i="2" s="1"/>
  <c r="H54" i="2" l="1"/>
  <c r="H57" i="2" l="1"/>
  <c r="H58" i="2" s="1"/>
  <c r="H61" i="2" s="1"/>
</calcChain>
</file>

<file path=xl/sharedStrings.xml><?xml version="1.0" encoding="utf-8"?>
<sst xmlns="http://schemas.openxmlformats.org/spreadsheetml/2006/main" count="89" uniqueCount="81">
  <si>
    <t>Zamawiający:</t>
  </si>
  <si>
    <t xml:space="preserve">Izba Administracji Skarbowej </t>
  </si>
  <si>
    <t xml:space="preserve">w Zielonej Górze </t>
  </si>
  <si>
    <t>ul.  Gen. Władysława  Sikorskiego 2</t>
  </si>
  <si>
    <t>65-454 Zielona Góra</t>
  </si>
  <si>
    <t xml:space="preserve">FORMULARZ  OFERTOWY </t>
  </si>
  <si>
    <t>Nazwa:</t>
  </si>
  <si>
    <t>Siedziba:</t>
  </si>
  <si>
    <t>Numer telefonu:</t>
  </si>
  <si>
    <t>Adres e-mailowy</t>
  </si>
  <si>
    <t>Numer REGON:</t>
  </si>
  <si>
    <t>Identyfikator podatkowy:</t>
  </si>
  <si>
    <t>Adres mailowy:</t>
  </si>
  <si>
    <t>Cena jednostkowa brutto</t>
  </si>
  <si>
    <t>Dane Wykonawcy:</t>
  </si>
  <si>
    <t>Reprezentowany przez:</t>
  </si>
  <si>
    <t>1)</t>
  </si>
  <si>
    <t>Nazwa Podwykonawcy:</t>
  </si>
  <si>
    <t>Część zamówienia, realizowana przez Podwykonawcę:</t>
  </si>
  <si>
    <t>Zakres zamówienia realizowany  przez Podwykonawcę:</t>
  </si>
  <si>
    <t xml:space="preserve">Oświadczam/my*, że wszystkie podane informacje, załączone  dokumenty oraz przedstawione oświadczenia są zgodne z prawdą. </t>
  </si>
  <si>
    <t>1.</t>
  </si>
  <si>
    <t>2.</t>
  </si>
  <si>
    <t>3.</t>
  </si>
  <si>
    <t>4.</t>
  </si>
  <si>
    <t>5.</t>
  </si>
  <si>
    <t>* niepotrzebne skreślić</t>
  </si>
  <si>
    <t>Ponadto:</t>
  </si>
  <si>
    <t>UWAGA!</t>
  </si>
  <si>
    <t>Wypełnia Wykonawca</t>
  </si>
  <si>
    <t xml:space="preserve">Ilość </t>
  </si>
  <si>
    <t>L.p.</t>
  </si>
  <si>
    <t>VAT</t>
  </si>
  <si>
    <t>%</t>
  </si>
  <si>
    <t xml:space="preserve">Cena jednostkowa netto </t>
  </si>
  <si>
    <t xml:space="preserve">Dokument podpisany elektronicznym podpisem kwalifikowanym </t>
  </si>
  <si>
    <t>Oświadczam/my*, że zapoznaliśmy się ze Specyfikacją Warunków Zamówienia, jej zmianami i wyjaśnieniami oraz uzyskaliśmy informacje niezbędne do przygotowania oferty.</t>
  </si>
  <si>
    <t>Oświadczam/my*, że uważamy się za związanych ofertą przez czas wskazany w Specyfikacji Warunków Zamówienia.</t>
  </si>
  <si>
    <t>Informacja Wykonawcy o powstaniu u Zamawiającego obowiązku podatkowego w wyniku wyboru oferty Wykonawcy:</t>
  </si>
  <si>
    <t>W przypadku, gdy wybór oferty będzie prowadzić do powstania u Zamawiającego obowiązku, należy wskazać:</t>
  </si>
  <si>
    <t>Nazwę (rodzaj) towaru lub usługi, których dostawa lub świadczenie będzie prowadzić do powstania obowiązku podatkowego zgodnie z przepisami o podatku od towarów i usług:</t>
  </si>
  <si>
    <t>Ich wartość (netto) bez kwoty podatku:</t>
  </si>
  <si>
    <t>Stawkę podatku:</t>
  </si>
  <si>
    <r>
      <t xml:space="preserve">Oświadczam/-y, że wybór oferty </t>
    </r>
    <r>
      <rPr>
        <b/>
        <sz val="11"/>
        <color theme="1"/>
        <rFont val="Calibri"/>
        <family val="2"/>
        <charset val="238"/>
        <scheme val="minor"/>
      </rPr>
      <t>będzie prowadził / nie będzie prowadził</t>
    </r>
    <r>
      <rPr>
        <sz val="11"/>
        <color theme="1"/>
        <rFont val="Calibri"/>
        <family val="2"/>
        <charset val="238"/>
        <scheme val="minor"/>
      </rPr>
      <t>* do powstania u Zamawiającego obowiązku podatkowego zgodnie z przepisami ustawy o podatku od towarów.</t>
    </r>
  </si>
  <si>
    <t>Abonament G1</t>
  </si>
  <si>
    <t>Abonament G2</t>
  </si>
  <si>
    <t>Abonament G3</t>
  </si>
  <si>
    <t>Abonament M1</t>
  </si>
  <si>
    <t>Abonament M2</t>
  </si>
  <si>
    <t>Wirtualna centrala</t>
  </si>
  <si>
    <t>Abonament za usługę stałego adresu IP</t>
  </si>
  <si>
    <t xml:space="preserve">Oplata za dodatkowy pakiet 16 GB dla abonamentu G3  </t>
  </si>
  <si>
    <t xml:space="preserve">Oplata za dodatkowy pakiet 48 GB dla abonamentu G3  </t>
  </si>
  <si>
    <t>Pakiet 2 Turcja, Maroko, Tunezja, Egipt, Izrael kraje Europy z wyłącze-niem UE,</t>
  </si>
  <si>
    <t>Pakiet 3 Pozostałe kraje nie wymienio-ne w pakiecie 2 z wyłączeniem UE.</t>
  </si>
  <si>
    <t>Opłata za pakiet 1 (kraje Unii Europej-skiej UE)</t>
  </si>
  <si>
    <t>Ilość miesięcy świadczenia usługi (dotyczy wyłącznie usługi)</t>
  </si>
  <si>
    <t>-</t>
  </si>
  <si>
    <t>Nazwa</t>
  </si>
  <si>
    <t xml:space="preserve">Wartość brutto
Dla wierszy nr 1-7:
 Kol. 3 x Kol. 4 x Kol. 7
</t>
  </si>
  <si>
    <t>Załącznik nr 3 do SWZ</t>
  </si>
  <si>
    <t>Numer konta, na jakie należy zwrócić wadium/ dane gwaranta do zwrotu gwarnacji (adres e-mail):</t>
  </si>
  <si>
    <t xml:space="preserve"> Wykonawca oświadcza poprzez  zaznaczenie przy wybranej  treści konkretnego pola znakiem ”✔”</t>
  </si>
  <si>
    <t>Oświadczamy, że zgodnie z art. 7  Ustawy z dnia 6 marca 2018 r. Prawo Przedsiębiorców (t.j. Dz.U. z 2021 r. poz.162 ) Wykonawca:</t>
  </si>
  <si>
    <r>
      <t xml:space="preserve"> </t>
    </r>
    <r>
      <rPr>
        <i/>
        <sz val="11"/>
        <color theme="1"/>
        <rFont val="Calibri"/>
        <family val="2"/>
        <charset val="238"/>
        <scheme val="minor"/>
      </rPr>
      <t>Wykonawca oświadcza poprzez  zaznaczenie przy wybranej  treści konkretnego pola znakiem ”✔”</t>
    </r>
  </si>
  <si>
    <r>
      <rPr>
        <i/>
        <sz val="7"/>
        <color rgb="FFFF0000"/>
        <rFont val="Calibri"/>
        <family val="2"/>
        <charset val="238"/>
        <scheme val="minor"/>
      </rPr>
      <t xml:space="preserve">  </t>
    </r>
    <r>
      <rPr>
        <i/>
        <sz val="12"/>
        <color rgb="FFFF0000"/>
        <rFont val="Calibri"/>
        <family val="2"/>
        <charset val="238"/>
        <scheme val="minor"/>
      </rPr>
      <t>Wraz z Formularzem  ofertowym należy przesłać wszystkie wymagane w SWZ dokumenty</t>
    </r>
  </si>
  <si>
    <t>Wszystkie Oświadczenia stanowiące Załączniki do SWZ powinny być odpowiednio uzupełnione danymi Wykonawcy i zawierać: nazwę albo imię i nazwisko, siedzibę albo miejsce zamieszkania, jeżeli jest miejscem wykonywania działalności wykonawcy.</t>
  </si>
  <si>
    <t>Oferta, na którą składają się Formularz ofertowy oraz oświadczenia i dokumenty składane elektronicznie, musi zostać podpisana elektronicznym podpisem kwalifikowanym, podpisem zaufanym lub podpisem osobistym. W procesie składania oferty za pośrednictwem platformazakupowa.pl  Wykonawca powinien złożyć podpis bezpośrednio na dokumentach przesłanych za pośrednictwem platformazakupowa.pl. Zalecamy stosowanie podpisu na każdym załączonym pliku osobno, w szczególności wskazanych w art. 63 Pzp, gdzie zaznaczono, iż oferty, wnioski o dopuszczenie do udziału w postępowaniu oraz oświadczenie, o którym mowa w art. 125 ust.1 sporządza się, pod rygorem nieważności, w postaci lub formie elektronicznej i opatruje się odpowiednio w odniesieniu do wartości postępowania kwalifikowanym podpisem elektronicznym, podpisem zaufanym lub podpisem osobistym.</t>
  </si>
  <si>
    <t>Niniejszy dokument należy opatrzyć podpisem zaufanym, podpisem osobistym lub kwalifikowanym podpisem elektronicznym. Uwaga! Nanoszenie jakichkolwiek zmian w treści dokumentu po opatrzeniu ww. podpisem może skutkować naruszeniem integralności podpisu, a w konsekwencji skutkować odrzuceniem oferty.</t>
  </si>
  <si>
    <t>Słownie:  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</si>
  <si>
    <t>do postępowania nr  0801-ILZ-1.260.27.2024</t>
  </si>
  <si>
    <t xml:space="preserve"> Usługa telefonii komórkowej wraz z dostepem  do internetu   </t>
  </si>
  <si>
    <r>
      <t xml:space="preserve"> Oświadczam/y, iż przedmiot zamówienia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>:</t>
    </r>
  </si>
  <si>
    <r>
      <t>Odpowiadając na ogłoszenie w postępowaniu (Nr ref. sprawy 0801-ILZ-1.260.27.2024) o udzielenie zamówienia publicznego pn. "Świadczenie usługi telefonii komórkowej wraz</t>
    </r>
    <r>
      <rPr>
        <sz val="11"/>
        <rFont val="Calibri"/>
        <family val="2"/>
        <charset val="238"/>
        <scheme val="minor"/>
      </rPr>
      <t xml:space="preserve"> z dostępem do Internetu mobilnego GSM</t>
    </r>
    <r>
      <rPr>
        <sz val="11"/>
        <color theme="1"/>
        <rFont val="Calibri"/>
        <family val="2"/>
        <charset val="238"/>
        <scheme val="minor"/>
      </rPr>
      <t xml:space="preserve"> dla Izby Administracji Skarbowej w Zielonej Górze"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oferuję/emy* wykonanie zamówienia zgodnie z wymogami Specyfikacji  Warunków Zamówienia, za cenę określoną w tabeli:</t>
    </r>
  </si>
  <si>
    <t xml:space="preserve">Wartość brutto
Dla wierszy nr 8-12: Kol. 3 x Kol. 7
</t>
  </si>
  <si>
    <t>Razem Zamówienie Podstawowe ------------ &gt;&gt;</t>
  </si>
  <si>
    <t>Razem Zamówienie Podstwowe wraz z Prawem Opcji ------------ &gt;&gt;</t>
  </si>
  <si>
    <t>Razem Prawo Opcji ------------ &gt;&gt;</t>
  </si>
  <si>
    <t>Zamówienie podstawowe</t>
  </si>
  <si>
    <t>Zamówienie w ramach Prawa Opcji - 5% wartości Zamówienia podstawowego (Zamawiający zastrzega, że w przypadku skorzystania z prawa opcji ceny konkretnych usług będą rozliczane po cenach określonych dla zamówienia podstawowego).</t>
  </si>
  <si>
    <t>Należy wpisać wartość w zł realizowaną przez Podwykonawcę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</si>
</sst>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#,##0.00\ &quot;zł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rgb="FFFF33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u/>
      <sz val="12"/>
      <color rgb="FF00000A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i/>
      <sz val="7"/>
      <color rgb="FFFF0000"/>
      <name val="Calibri"/>
      <family val="2"/>
      <charset val="238"/>
      <scheme val="minor"/>
    </font>
    <font>
      <b/>
      <u/>
      <sz val="12"/>
      <color rgb="FFFF0000"/>
      <name val="Times New Roman"/>
      <family val="1"/>
      <charset val="238"/>
    </font>
    <font>
      <sz val="8"/>
      <color rgb="FF000000"/>
      <name val="Tahoma"/>
      <family val="2"/>
      <charset val="238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" fillId="0" borderId="0" applyNumberFormat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0" fontId="3" fillId="0" borderId="0"/>
    <xf numFmtId="0" fontId="5" fillId="0" borderId="0" applyNumberFormat="0" applyBorder="0" applyProtection="0"/>
    <xf numFmtId="164" fontId="5" fillId="0" borderId="0" applyBorder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8" fillId="0" borderId="0" xfId="0" applyFont="1"/>
    <xf numFmtId="0" fontId="0" fillId="0" borderId="0" xfId="0" applyFont="1"/>
    <xf numFmtId="0" fontId="0" fillId="0" borderId="0" xfId="0" applyFont="1" applyBorder="1"/>
    <xf numFmtId="0" fontId="10" fillId="0" borderId="0" xfId="0" applyFont="1" applyBorder="1"/>
    <xf numFmtId="0" fontId="11" fillId="0" borderId="4" xfId="0" applyFont="1" applyBorder="1"/>
    <xf numFmtId="0" fontId="0" fillId="0" borderId="10" xfId="0" applyFont="1" applyBorder="1"/>
    <xf numFmtId="0" fontId="0" fillId="0" borderId="11" xfId="0" applyFont="1" applyBorder="1"/>
    <xf numFmtId="0" fontId="11" fillId="0" borderId="13" xfId="0" applyFont="1" applyBorder="1"/>
    <xf numFmtId="0" fontId="0" fillId="0" borderId="14" xfId="0" applyFont="1" applyBorder="1"/>
    <xf numFmtId="0" fontId="0" fillId="0" borderId="5" xfId="0" applyFont="1" applyBorder="1"/>
    <xf numFmtId="0" fontId="0" fillId="0" borderId="9" xfId="0" applyFont="1" applyBorder="1"/>
    <xf numFmtId="0" fontId="0" fillId="0" borderId="12" xfId="0" applyFont="1" applyBorder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justify" vertical="center" wrapText="1"/>
    </xf>
    <xf numFmtId="0" fontId="0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0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" fontId="0" fillId="0" borderId="0" xfId="0" applyNumberFormat="1" applyFont="1"/>
    <xf numFmtId="0" fontId="8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7" fillId="0" borderId="0" xfId="0" applyFont="1" applyFill="1"/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wrapText="1"/>
    </xf>
    <xf numFmtId="0" fontId="6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3" borderId="6" xfId="0" applyFont="1" applyFill="1" applyBorder="1"/>
    <xf numFmtId="0" fontId="0" fillId="3" borderId="8" xfId="0" applyFont="1" applyFill="1" applyBorder="1"/>
    <xf numFmtId="0" fontId="0" fillId="3" borderId="7" xfId="0" applyFont="1" applyFill="1" applyBorder="1"/>
    <xf numFmtId="44" fontId="15" fillId="3" borderId="15" xfId="0" applyNumberFormat="1" applyFont="1" applyFill="1" applyBorder="1" applyAlignment="1">
      <alignment wrapText="1"/>
    </xf>
    <xf numFmtId="0" fontId="0" fillId="0" borderId="0" xfId="0" applyFont="1" applyFill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4" fillId="0" borderId="7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justify" vertical="center" wrapText="1"/>
    </xf>
    <xf numFmtId="0" fontId="24" fillId="0" borderId="11" xfId="0" applyFont="1" applyBorder="1" applyAlignment="1">
      <alignment horizontal="center"/>
    </xf>
    <xf numFmtId="0" fontId="16" fillId="0" borderId="1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center"/>
    </xf>
    <xf numFmtId="0" fontId="7" fillId="0" borderId="0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vertical="center" wrapText="1"/>
    </xf>
    <xf numFmtId="0" fontId="8" fillId="0" borderId="8" xfId="0" applyFont="1" applyFill="1" applyBorder="1" applyAlignment="1">
      <alignment horizontal="left" vertical="center" wrapText="1"/>
    </xf>
    <xf numFmtId="44" fontId="7" fillId="3" borderId="2" xfId="0" applyNumberFormat="1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/>
    </xf>
    <xf numFmtId="0" fontId="15" fillId="3" borderId="5" xfId="0" applyFont="1" applyFill="1" applyBorder="1" applyAlignment="1">
      <alignment horizontal="right" wrapText="1"/>
    </xf>
    <xf numFmtId="0" fontId="15" fillId="3" borderId="9" xfId="0" applyFont="1" applyFill="1" applyBorder="1" applyAlignment="1">
      <alignment horizontal="right" wrapText="1"/>
    </xf>
    <xf numFmtId="0" fontId="16" fillId="3" borderId="5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0" fillId="0" borderId="0" xfId="0" applyFont="1" applyFill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7" fillId="0" borderId="1" xfId="0" applyNumberFormat="1" applyFont="1" applyBorder="1" applyAlignment="1">
      <alignment horizontal="center" vertical="center"/>
    </xf>
  </cellXfs>
  <cellStyles count="11">
    <cellStyle name="Heading" xfId="4" xr:uid="{00000000-0005-0000-0000-000000000000}"/>
    <cellStyle name="Heading1" xfId="5" xr:uid="{00000000-0005-0000-0000-000001000000}"/>
    <cellStyle name="Normalny" xfId="0" builtinId="0"/>
    <cellStyle name="Normalny 2" xfId="6" xr:uid="{00000000-0005-0000-0000-000003000000}"/>
    <cellStyle name="Normalny 3" xfId="3" xr:uid="{00000000-0005-0000-0000-000004000000}"/>
    <cellStyle name="Result" xfId="7" xr:uid="{00000000-0005-0000-0000-000005000000}"/>
    <cellStyle name="Result2" xfId="8" xr:uid="{00000000-0005-0000-0000-000006000000}"/>
    <cellStyle name="Walutowy 2" xfId="2" xr:uid="{00000000-0005-0000-0000-000007000000}"/>
    <cellStyle name="Walutowy 2 2" xfId="10" xr:uid="{00000000-0005-0000-0000-000008000000}"/>
    <cellStyle name="Walutowy 3" xfId="1" xr:uid="{00000000-0005-0000-0000-000009000000}"/>
    <cellStyle name="Walutowy 4" xfId="9" xr:uid="{00000000-0005-0000-0000-00000A000000}"/>
  </cellStyles>
  <dxfs count="0"/>
  <tableStyles count="0" defaultTableStyle="TableStyleMedium2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2076450</xdr:colOff>
      <xdr:row>62</xdr:row>
      <xdr:rowOff>352425</xdr:rowOff>
    </xdr:from>
    <xdr:to>
      <xdr:col>1</xdr:col>
      <xdr:colOff>2122169</xdr:colOff>
      <xdr:row>62</xdr:row>
      <xdr:rowOff>398144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19350" y="18592800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66</xdr:row>
          <xdr:rowOff>104775</xdr:rowOff>
        </xdr:from>
        <xdr:to>
          <xdr:col>1</xdr:col>
          <xdr:colOff>3086100</xdr:colOff>
          <xdr:row>67</xdr:row>
          <xdr:rowOff>76200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Samodzielnie, bez udziału podwykonawców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66</xdr:row>
          <xdr:rowOff>304800</xdr:rowOff>
        </xdr:from>
        <xdr:to>
          <xdr:col>2</xdr:col>
          <xdr:colOff>390525</xdr:colOff>
          <xdr:row>68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Przy udziale podwykonawcy (podwykonawców), który realizować będzie część zamówienia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84</xdr:row>
          <xdr:rowOff>228600</xdr:rowOff>
        </xdr:from>
        <xdr:to>
          <xdr:col>1</xdr:col>
          <xdr:colOff>2743200</xdr:colOff>
          <xdr:row>86</xdr:row>
          <xdr:rowOff>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mikroprzedsiębiorcą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86</xdr:row>
          <xdr:rowOff>9525</xdr:rowOff>
        </xdr:from>
        <xdr:to>
          <xdr:col>1</xdr:col>
          <xdr:colOff>2505075</xdr:colOff>
          <xdr:row>87</xdr:row>
          <xdr:rowOff>104775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małym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87</xdr:row>
          <xdr:rowOff>19050</xdr:rowOff>
        </xdr:from>
        <xdr:to>
          <xdr:col>1</xdr:col>
          <xdr:colOff>3867150</xdr:colOff>
          <xdr:row>88</xdr:row>
          <xdr:rowOff>95250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średnim przedsiębiocą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88</xdr:row>
          <xdr:rowOff>76200</xdr:rowOff>
        </xdr:from>
        <xdr:to>
          <xdr:col>4</xdr:col>
          <xdr:colOff>257175</xdr:colOff>
          <xdr:row>89</xdr:row>
          <xdr:rowOff>104775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nie jest mikroprzedsiębiorcą,  małym przedsiębiorcą lub średnim przedsiębiorcą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138"/>
  <sheetViews>
    <sheetView tabSelected="1" topLeftCell="A31" zoomScaleNormal="100" workbookViewId="0">
      <selection activeCell="M50" sqref="M48:O50"/>
    </sheetView>
  </sheetViews>
  <sheetFormatPr defaultColWidth="9.140625" defaultRowHeight="15" x14ac:dyDescent="0.25"/>
  <cols>
    <col min="1" max="1" width="5.140625" style="2" customWidth="1"/>
    <col min="2" max="2" width="60.140625" style="2" customWidth="1"/>
    <col min="3" max="4" width="8.5703125" style="2" customWidth="1"/>
    <col min="5" max="5" width="13.28515625" style="2" customWidth="1"/>
    <col min="6" max="7" width="12.28515625" style="2" customWidth="1"/>
    <col min="8" max="8" width="19" style="2" customWidth="1"/>
    <col min="9" max="9" width="12.5703125" style="2" bestFit="1" customWidth="1"/>
    <col min="10" max="10" width="9.5703125" style="2" bestFit="1" customWidth="1"/>
    <col min="11" max="11" width="9.140625" style="2"/>
    <col min="12" max="12" width="9.5703125" style="2" bestFit="1" customWidth="1"/>
    <col min="13" max="16384" width="9.140625" style="2"/>
  </cols>
  <sheetData>
    <row r="1" spans="1:8" s="1" customFormat="1" ht="12.75" x14ac:dyDescent="0.2">
      <c r="F1" s="1" t="s">
        <v>60</v>
      </c>
    </row>
    <row r="2" spans="1:8" s="1" customFormat="1" ht="12.75" x14ac:dyDescent="0.2">
      <c r="F2" s="30" t="s">
        <v>70</v>
      </c>
      <c r="G2" s="30"/>
      <c r="H2" s="30"/>
    </row>
    <row r="3" spans="1:8" ht="7.5" customHeight="1" x14ac:dyDescent="0.25"/>
    <row r="4" spans="1:8" x14ac:dyDescent="0.25">
      <c r="G4" s="2" t="s">
        <v>0</v>
      </c>
    </row>
    <row r="5" spans="1:8" x14ac:dyDescent="0.25">
      <c r="G5" s="2" t="s">
        <v>1</v>
      </c>
    </row>
    <row r="6" spans="1:8" x14ac:dyDescent="0.25">
      <c r="G6" s="2" t="s">
        <v>2</v>
      </c>
    </row>
    <row r="7" spans="1:8" x14ac:dyDescent="0.25">
      <c r="G7" s="2" t="s">
        <v>3</v>
      </c>
    </row>
    <row r="8" spans="1:8" x14ac:dyDescent="0.25">
      <c r="G8" s="2" t="s">
        <v>4</v>
      </c>
    </row>
    <row r="10" spans="1:8" ht="18.75" x14ac:dyDescent="0.3">
      <c r="A10" s="83" t="s">
        <v>5</v>
      </c>
      <c r="B10" s="83"/>
      <c r="C10" s="83"/>
      <c r="D10" s="83"/>
      <c r="E10" s="83"/>
      <c r="F10" s="83"/>
      <c r="G10" s="83"/>
      <c r="H10" s="83"/>
    </row>
    <row r="11" spans="1:8" s="3" customFormat="1" x14ac:dyDescent="0.25"/>
    <row r="12" spans="1:8" s="3" customFormat="1" x14ac:dyDescent="0.25">
      <c r="A12" s="4" t="s">
        <v>29</v>
      </c>
    </row>
    <row r="13" spans="1:8" ht="16.7" customHeight="1" x14ac:dyDescent="0.25">
      <c r="A13" s="5" t="s">
        <v>14</v>
      </c>
      <c r="B13" s="6"/>
      <c r="C13" s="6"/>
      <c r="D13" s="6"/>
      <c r="E13" s="6"/>
      <c r="F13" s="6"/>
      <c r="G13" s="6"/>
      <c r="H13" s="7"/>
    </row>
    <row r="14" spans="1:8" ht="24.2" customHeight="1" x14ac:dyDescent="0.25">
      <c r="A14" s="8" t="s">
        <v>6</v>
      </c>
      <c r="B14" s="3"/>
      <c r="C14" s="3"/>
      <c r="D14" s="3"/>
      <c r="E14" s="3"/>
      <c r="F14" s="3"/>
      <c r="G14" s="3"/>
      <c r="H14" s="9"/>
    </row>
    <row r="15" spans="1:8" ht="15.75" customHeight="1" x14ac:dyDescent="0.25">
      <c r="A15" s="8"/>
      <c r="B15" s="3"/>
      <c r="C15" s="3"/>
      <c r="D15" s="3"/>
      <c r="E15" s="3"/>
      <c r="F15" s="3"/>
      <c r="G15" s="3"/>
      <c r="H15" s="9"/>
    </row>
    <row r="16" spans="1:8" x14ac:dyDescent="0.25">
      <c r="A16" s="8" t="s">
        <v>7</v>
      </c>
      <c r="B16" s="3"/>
      <c r="C16" s="3"/>
      <c r="D16" s="3"/>
      <c r="E16" s="3"/>
      <c r="F16" s="3"/>
      <c r="G16" s="3"/>
      <c r="H16" s="9"/>
    </row>
    <row r="17" spans="1:8" ht="7.5" customHeight="1" x14ac:dyDescent="0.25">
      <c r="A17" s="8"/>
      <c r="B17" s="3"/>
      <c r="C17" s="3"/>
      <c r="D17" s="3"/>
      <c r="E17" s="3"/>
      <c r="F17" s="3"/>
      <c r="G17" s="3"/>
      <c r="H17" s="9"/>
    </row>
    <row r="18" spans="1:8" x14ac:dyDescent="0.25">
      <c r="A18" s="8" t="s">
        <v>8</v>
      </c>
      <c r="B18" s="3"/>
      <c r="C18" s="3"/>
      <c r="D18" s="3"/>
      <c r="E18" s="3"/>
      <c r="F18" s="3"/>
      <c r="G18" s="3"/>
      <c r="H18" s="9"/>
    </row>
    <row r="19" spans="1:8" ht="7.5" customHeight="1" x14ac:dyDescent="0.25">
      <c r="A19" s="8"/>
      <c r="B19" s="3"/>
      <c r="C19" s="3"/>
      <c r="D19" s="3"/>
      <c r="E19" s="3"/>
      <c r="F19" s="3"/>
      <c r="G19" s="3"/>
      <c r="H19" s="9"/>
    </row>
    <row r="20" spans="1:8" x14ac:dyDescent="0.25">
      <c r="A20" s="8" t="s">
        <v>9</v>
      </c>
      <c r="B20" s="3"/>
      <c r="C20" s="3"/>
      <c r="D20" s="3"/>
      <c r="E20" s="3"/>
      <c r="F20" s="3"/>
      <c r="G20" s="3"/>
      <c r="H20" s="9"/>
    </row>
    <row r="21" spans="1:8" ht="7.5" customHeight="1" x14ac:dyDescent="0.25">
      <c r="A21" s="8"/>
      <c r="B21" s="3"/>
      <c r="C21" s="3"/>
      <c r="D21" s="3"/>
      <c r="E21" s="3"/>
      <c r="F21" s="3"/>
      <c r="G21" s="3"/>
      <c r="H21" s="9"/>
    </row>
    <row r="22" spans="1:8" x14ac:dyDescent="0.25">
      <c r="A22" s="8" t="s">
        <v>10</v>
      </c>
      <c r="B22" s="3"/>
      <c r="C22" s="3"/>
      <c r="D22" s="3"/>
      <c r="E22" s="3"/>
      <c r="F22" s="3"/>
      <c r="G22" s="3"/>
      <c r="H22" s="9"/>
    </row>
    <row r="23" spans="1:8" ht="7.5" customHeight="1" x14ac:dyDescent="0.25">
      <c r="A23" s="8"/>
      <c r="B23" s="3"/>
      <c r="C23" s="3"/>
      <c r="D23" s="3"/>
      <c r="E23" s="3"/>
      <c r="F23" s="3"/>
      <c r="G23" s="3"/>
      <c r="H23" s="9"/>
    </row>
    <row r="24" spans="1:8" x14ac:dyDescent="0.25">
      <c r="A24" s="8" t="s">
        <v>11</v>
      </c>
      <c r="B24" s="3"/>
      <c r="C24" s="3"/>
      <c r="D24" s="3"/>
      <c r="E24" s="3"/>
      <c r="F24" s="3"/>
      <c r="G24" s="3"/>
      <c r="H24" s="9"/>
    </row>
    <row r="25" spans="1:8" ht="7.5" customHeight="1" x14ac:dyDescent="0.25">
      <c r="A25" s="8"/>
      <c r="B25" s="3"/>
      <c r="C25" s="3"/>
      <c r="D25" s="3"/>
      <c r="E25" s="3"/>
      <c r="F25" s="3"/>
      <c r="G25" s="3"/>
      <c r="H25" s="9"/>
    </row>
    <row r="26" spans="1:8" x14ac:dyDescent="0.25">
      <c r="A26" s="8" t="s">
        <v>15</v>
      </c>
      <c r="B26" s="3"/>
      <c r="C26" s="3"/>
      <c r="D26" s="3"/>
      <c r="E26" s="3"/>
      <c r="F26" s="3"/>
      <c r="G26" s="3"/>
      <c r="H26" s="9"/>
    </row>
    <row r="27" spans="1:8" x14ac:dyDescent="0.25">
      <c r="A27" s="8" t="s">
        <v>12</v>
      </c>
      <c r="B27" s="3"/>
      <c r="C27" s="3"/>
      <c r="D27" s="3"/>
      <c r="E27" s="3"/>
      <c r="F27" s="3"/>
      <c r="G27" s="3"/>
      <c r="H27" s="9"/>
    </row>
    <row r="28" spans="1:8" x14ac:dyDescent="0.25">
      <c r="A28" s="8" t="s">
        <v>8</v>
      </c>
      <c r="B28" s="3"/>
      <c r="C28" s="3"/>
      <c r="D28" s="3"/>
      <c r="E28" s="3"/>
      <c r="F28" s="3"/>
      <c r="G28" s="3"/>
      <c r="H28" s="9"/>
    </row>
    <row r="29" spans="1:8" ht="7.5" customHeight="1" x14ac:dyDescent="0.25">
      <c r="A29" s="8"/>
      <c r="B29" s="3"/>
      <c r="C29" s="3"/>
      <c r="D29" s="3"/>
      <c r="E29" s="3"/>
      <c r="F29" s="3"/>
      <c r="G29" s="3"/>
      <c r="H29" s="9"/>
    </row>
    <row r="30" spans="1:8" ht="15" customHeight="1" x14ac:dyDescent="0.25">
      <c r="A30" s="8" t="s">
        <v>61</v>
      </c>
      <c r="B30" s="3"/>
      <c r="C30" s="3"/>
      <c r="D30" s="3"/>
      <c r="E30" s="3"/>
      <c r="F30" s="3"/>
      <c r="G30" s="3"/>
      <c r="H30" s="9"/>
    </row>
    <row r="31" spans="1:8" ht="19.5" customHeight="1" x14ac:dyDescent="0.25">
      <c r="A31" s="10"/>
      <c r="B31" s="11"/>
      <c r="C31" s="11"/>
      <c r="D31" s="11"/>
      <c r="E31" s="11"/>
      <c r="F31" s="11"/>
      <c r="G31" s="11"/>
      <c r="H31" s="12"/>
    </row>
    <row r="32" spans="1:8" x14ac:dyDescent="0.25">
      <c r="A32" s="3"/>
      <c r="B32" s="3"/>
      <c r="C32" s="3"/>
      <c r="D32" s="3"/>
      <c r="E32" s="3"/>
      <c r="F32" s="3"/>
      <c r="G32" s="3"/>
      <c r="H32" s="3"/>
    </row>
    <row r="33" spans="1:16" ht="60" customHeight="1" x14ac:dyDescent="0.25">
      <c r="A33" s="84" t="s">
        <v>73</v>
      </c>
      <c r="B33" s="84"/>
      <c r="C33" s="84"/>
      <c r="D33" s="84"/>
      <c r="E33" s="84"/>
      <c r="F33" s="84"/>
      <c r="G33" s="84"/>
      <c r="H33" s="84"/>
      <c r="I33" s="13"/>
    </row>
    <row r="34" spans="1:16" x14ac:dyDescent="0.25">
      <c r="A34" s="14"/>
      <c r="B34" s="14"/>
      <c r="C34" s="14"/>
      <c r="D34" s="21"/>
      <c r="E34" s="14"/>
      <c r="F34" s="14"/>
      <c r="G34" s="14"/>
      <c r="H34" s="14"/>
      <c r="I34" s="13"/>
    </row>
    <row r="35" spans="1:16" ht="15.75" x14ac:dyDescent="0.25">
      <c r="A35" s="87" t="s">
        <v>71</v>
      </c>
      <c r="B35" s="87"/>
      <c r="C35" s="87"/>
      <c r="D35" s="87"/>
      <c r="E35" s="87"/>
      <c r="F35" s="87"/>
      <c r="G35" s="87"/>
      <c r="H35" s="87"/>
      <c r="I35" s="13"/>
    </row>
    <row r="36" spans="1:16" x14ac:dyDescent="0.25">
      <c r="A36" s="14"/>
      <c r="B36" s="14"/>
      <c r="C36" s="14"/>
      <c r="D36" s="21"/>
      <c r="E36" s="14"/>
      <c r="F36" s="14"/>
      <c r="G36" s="14"/>
      <c r="H36" s="14"/>
      <c r="I36" s="13"/>
    </row>
    <row r="38" spans="1:16" x14ac:dyDescent="0.25">
      <c r="A38" s="54"/>
      <c r="B38" s="55" t="s">
        <v>78</v>
      </c>
      <c r="C38" s="55"/>
      <c r="D38" s="55"/>
      <c r="E38" s="55"/>
      <c r="F38" s="55"/>
      <c r="G38" s="55"/>
      <c r="H38" s="56"/>
    </row>
    <row r="39" spans="1:16" s="13" customFormat="1" ht="46.5" customHeight="1" x14ac:dyDescent="0.25">
      <c r="A39" s="85" t="s">
        <v>31</v>
      </c>
      <c r="B39" s="85" t="s">
        <v>58</v>
      </c>
      <c r="C39" s="85" t="s">
        <v>30</v>
      </c>
      <c r="D39" s="85" t="s">
        <v>56</v>
      </c>
      <c r="E39" s="85" t="s">
        <v>34</v>
      </c>
      <c r="F39" s="15" t="s">
        <v>32</v>
      </c>
      <c r="G39" s="85" t="s">
        <v>13</v>
      </c>
      <c r="H39" s="22" t="s">
        <v>59</v>
      </c>
    </row>
    <row r="40" spans="1:16" ht="69" customHeight="1" x14ac:dyDescent="0.25">
      <c r="A40" s="86"/>
      <c r="B40" s="86"/>
      <c r="C40" s="86"/>
      <c r="D40" s="86"/>
      <c r="E40" s="86"/>
      <c r="F40" s="16" t="s">
        <v>33</v>
      </c>
      <c r="G40" s="86"/>
      <c r="H40" s="23" t="s">
        <v>74</v>
      </c>
    </row>
    <row r="41" spans="1:16" x14ac:dyDescent="0.25">
      <c r="A41" s="17">
        <v>1</v>
      </c>
      <c r="B41" s="24">
        <v>2</v>
      </c>
      <c r="C41" s="17">
        <v>3</v>
      </c>
      <c r="D41" s="17">
        <v>4</v>
      </c>
      <c r="E41" s="17">
        <v>5</v>
      </c>
      <c r="F41" s="17">
        <v>6</v>
      </c>
      <c r="G41" s="17">
        <v>7</v>
      </c>
      <c r="H41" s="17">
        <v>8</v>
      </c>
      <c r="J41" s="29"/>
    </row>
    <row r="42" spans="1:16" ht="15.75" x14ac:dyDescent="0.25">
      <c r="A42" s="25">
        <v>1</v>
      </c>
      <c r="B42" s="18" t="s">
        <v>44</v>
      </c>
      <c r="C42" s="64">
        <v>1175</v>
      </c>
      <c r="D42" s="26">
        <v>36</v>
      </c>
      <c r="E42" s="28"/>
      <c r="F42" s="109">
        <v>0.23</v>
      </c>
      <c r="G42" s="110">
        <f>ROUND((E42+(E42*F42)),2)</f>
        <v>0</v>
      </c>
      <c r="H42" s="111">
        <f>ROUND((SUM(C42*D42*G42)),2)</f>
        <v>0</v>
      </c>
      <c r="J42" s="29"/>
      <c r="L42" s="29"/>
    </row>
    <row r="43" spans="1:16" ht="15.75" x14ac:dyDescent="0.25">
      <c r="A43" s="25">
        <v>2</v>
      </c>
      <c r="B43" s="18" t="s">
        <v>45</v>
      </c>
      <c r="C43" s="64">
        <v>289</v>
      </c>
      <c r="D43" s="26">
        <v>36</v>
      </c>
      <c r="E43" s="28"/>
      <c r="F43" s="108">
        <v>0.23</v>
      </c>
      <c r="G43" s="110">
        <f t="shared" ref="G43:G48" si="0">ROUND((E43+(E43*F43)),2)</f>
        <v>0</v>
      </c>
      <c r="H43" s="111">
        <f t="shared" ref="H43:H49" si="1">ROUND((SUM(C43*D43*G43)),2)</f>
        <v>0</v>
      </c>
    </row>
    <row r="44" spans="1:16" ht="15.75" x14ac:dyDescent="0.25">
      <c r="A44" s="25">
        <v>3</v>
      </c>
      <c r="B44" s="18" t="s">
        <v>46</v>
      </c>
      <c r="C44" s="64">
        <v>6</v>
      </c>
      <c r="D44" s="26">
        <v>36</v>
      </c>
      <c r="E44" s="28"/>
      <c r="F44" s="108">
        <v>0.23</v>
      </c>
      <c r="G44" s="110">
        <f t="shared" si="0"/>
        <v>0</v>
      </c>
      <c r="H44" s="111">
        <f t="shared" si="1"/>
        <v>0</v>
      </c>
    </row>
    <row r="45" spans="1:16" ht="15.75" x14ac:dyDescent="0.25">
      <c r="A45" s="25">
        <v>4</v>
      </c>
      <c r="B45" s="18" t="s">
        <v>47</v>
      </c>
      <c r="C45" s="64">
        <v>97</v>
      </c>
      <c r="D45" s="26">
        <v>36</v>
      </c>
      <c r="E45" s="28"/>
      <c r="F45" s="108">
        <v>0.23</v>
      </c>
      <c r="G45" s="110">
        <f t="shared" si="0"/>
        <v>0</v>
      </c>
      <c r="H45" s="111">
        <f t="shared" si="1"/>
        <v>0</v>
      </c>
    </row>
    <row r="46" spans="1:16" ht="15.75" x14ac:dyDescent="0.25">
      <c r="A46" s="25">
        <v>5</v>
      </c>
      <c r="B46" s="18" t="s">
        <v>48</v>
      </c>
      <c r="C46" s="64">
        <v>65</v>
      </c>
      <c r="D46" s="26">
        <v>36</v>
      </c>
      <c r="E46" s="28"/>
      <c r="F46" s="108">
        <v>0.23</v>
      </c>
      <c r="G46" s="110">
        <f t="shared" si="0"/>
        <v>0</v>
      </c>
      <c r="H46" s="111">
        <f t="shared" si="1"/>
        <v>0</v>
      </c>
    </row>
    <row r="47" spans="1:16" ht="15.75" x14ac:dyDescent="0.25">
      <c r="A47" s="25">
        <v>6</v>
      </c>
      <c r="B47" s="18" t="s">
        <v>49</v>
      </c>
      <c r="C47" s="64">
        <v>3</v>
      </c>
      <c r="D47" s="26">
        <v>36</v>
      </c>
      <c r="E47" s="28"/>
      <c r="F47" s="108">
        <v>0.23</v>
      </c>
      <c r="G47" s="110">
        <f t="shared" si="0"/>
        <v>0</v>
      </c>
      <c r="H47" s="111">
        <f t="shared" si="1"/>
        <v>0</v>
      </c>
      <c r="P47" s="29"/>
    </row>
    <row r="48" spans="1:16" ht="15.75" x14ac:dyDescent="0.25">
      <c r="A48" s="25">
        <v>7</v>
      </c>
      <c r="B48" s="18" t="s">
        <v>50</v>
      </c>
      <c r="C48" s="64">
        <v>48</v>
      </c>
      <c r="D48" s="26">
        <v>36</v>
      </c>
      <c r="E48" s="28"/>
      <c r="F48" s="108">
        <v>0.23</v>
      </c>
      <c r="G48" s="110">
        <f>ROUND((E48+(E48*F48)),2)</f>
        <v>0</v>
      </c>
      <c r="H48" s="111">
        <f t="shared" si="1"/>
        <v>0</v>
      </c>
      <c r="P48" s="29"/>
    </row>
    <row r="49" spans="1:16" ht="15.75" x14ac:dyDescent="0.25">
      <c r="A49" s="25">
        <v>8</v>
      </c>
      <c r="B49" s="18" t="s">
        <v>51</v>
      </c>
      <c r="C49" s="64">
        <v>6</v>
      </c>
      <c r="D49" s="27" t="s">
        <v>57</v>
      </c>
      <c r="E49" s="28"/>
      <c r="F49" s="108">
        <v>0.23</v>
      </c>
      <c r="G49" s="110">
        <f t="shared" ref="G49:G53" si="2">ROUND((E49+(E49*F49)),2)</f>
        <v>0</v>
      </c>
      <c r="H49" s="111">
        <f>ROUND((SUM(C49*G49)),2)</f>
        <v>0</v>
      </c>
      <c r="P49" s="29"/>
    </row>
    <row r="50" spans="1:16" ht="15.75" x14ac:dyDescent="0.25">
      <c r="A50" s="25">
        <v>9</v>
      </c>
      <c r="B50" s="18" t="s">
        <v>52</v>
      </c>
      <c r="C50" s="64">
        <v>6</v>
      </c>
      <c r="D50" s="27" t="s">
        <v>57</v>
      </c>
      <c r="E50" s="28"/>
      <c r="F50" s="108">
        <v>0.23</v>
      </c>
      <c r="G50" s="110">
        <f t="shared" si="2"/>
        <v>0</v>
      </c>
      <c r="H50" s="111">
        <f t="shared" ref="H50:H53" si="3">ROUND((SUM(C50*G50)),2)</f>
        <v>0</v>
      </c>
      <c r="P50" s="29"/>
    </row>
    <row r="51" spans="1:16" ht="15.75" x14ac:dyDescent="0.25">
      <c r="A51" s="25">
        <v>10</v>
      </c>
      <c r="B51" s="18" t="s">
        <v>55</v>
      </c>
      <c r="C51" s="64">
        <v>99</v>
      </c>
      <c r="D51" s="27" t="s">
        <v>57</v>
      </c>
      <c r="E51" s="28"/>
      <c r="F51" s="108">
        <v>0.23</v>
      </c>
      <c r="G51" s="110">
        <f t="shared" si="2"/>
        <v>0</v>
      </c>
      <c r="H51" s="111">
        <f t="shared" si="3"/>
        <v>0</v>
      </c>
    </row>
    <row r="52" spans="1:16" ht="31.5" x14ac:dyDescent="0.25">
      <c r="A52" s="25">
        <v>11</v>
      </c>
      <c r="B52" s="18" t="s">
        <v>53</v>
      </c>
      <c r="C52" s="64">
        <v>6</v>
      </c>
      <c r="D52" s="27" t="s">
        <v>57</v>
      </c>
      <c r="E52" s="28"/>
      <c r="F52" s="108">
        <v>0.23</v>
      </c>
      <c r="G52" s="110">
        <f t="shared" si="2"/>
        <v>0</v>
      </c>
      <c r="H52" s="111">
        <f t="shared" si="3"/>
        <v>0</v>
      </c>
    </row>
    <row r="53" spans="1:16" ht="31.5" x14ac:dyDescent="0.25">
      <c r="A53" s="25">
        <v>12</v>
      </c>
      <c r="B53" s="67" t="s">
        <v>54</v>
      </c>
      <c r="C53" s="68">
        <v>6</v>
      </c>
      <c r="D53" s="27" t="s">
        <v>57</v>
      </c>
      <c r="E53" s="28"/>
      <c r="F53" s="108">
        <v>0.23</v>
      </c>
      <c r="G53" s="110">
        <f t="shared" si="2"/>
        <v>0</v>
      </c>
      <c r="H53" s="111">
        <f t="shared" si="3"/>
        <v>0</v>
      </c>
    </row>
    <row r="54" spans="1:16" ht="27.75" customHeight="1" thickBot="1" x14ac:dyDescent="0.3">
      <c r="A54" s="78" t="s">
        <v>75</v>
      </c>
      <c r="B54" s="79"/>
      <c r="C54" s="79"/>
      <c r="D54" s="79"/>
      <c r="E54" s="79"/>
      <c r="F54" s="79"/>
      <c r="G54" s="79"/>
      <c r="H54" s="57">
        <f>SUM(H42:H53)</f>
        <v>0</v>
      </c>
    </row>
    <row r="55" spans="1:16" ht="45" customHeight="1" x14ac:dyDescent="0.25">
      <c r="A55" s="80" t="s">
        <v>69</v>
      </c>
      <c r="B55" s="81"/>
      <c r="C55" s="81"/>
      <c r="D55" s="81"/>
      <c r="E55" s="81"/>
      <c r="F55" s="81"/>
      <c r="G55" s="81"/>
      <c r="H55" s="82"/>
    </row>
    <row r="56" spans="1:16" s="32" customFormat="1" ht="15.75" customHeight="1" x14ac:dyDescent="0.25">
      <c r="A56" s="69"/>
      <c r="B56" s="70"/>
      <c r="C56" s="70"/>
      <c r="D56" s="70"/>
      <c r="E56" s="70"/>
      <c r="F56" s="70"/>
      <c r="G56" s="70"/>
      <c r="H56" s="75"/>
    </row>
    <row r="57" spans="1:16" ht="52.5" customHeight="1" x14ac:dyDescent="0.25">
      <c r="A57" s="25">
        <v>13</v>
      </c>
      <c r="B57" s="105" t="s">
        <v>79</v>
      </c>
      <c r="C57" s="106"/>
      <c r="D57" s="106"/>
      <c r="E57" s="106"/>
      <c r="F57" s="106"/>
      <c r="G57" s="107"/>
      <c r="H57" s="76">
        <f>H54*5%</f>
        <v>0</v>
      </c>
      <c r="I57" s="13"/>
    </row>
    <row r="58" spans="1:16" ht="27.75" customHeight="1" thickBot="1" x14ac:dyDescent="0.3">
      <c r="A58" s="78" t="s">
        <v>77</v>
      </c>
      <c r="B58" s="79"/>
      <c r="C58" s="79"/>
      <c r="D58" s="79"/>
      <c r="E58" s="79"/>
      <c r="F58" s="79"/>
      <c r="G58" s="79"/>
      <c r="H58" s="57">
        <f>SUM(H57)</f>
        <v>0</v>
      </c>
    </row>
    <row r="59" spans="1:16" ht="45" customHeight="1" x14ac:dyDescent="0.25">
      <c r="A59" s="80" t="s">
        <v>69</v>
      </c>
      <c r="B59" s="81"/>
      <c r="C59" s="81"/>
      <c r="D59" s="81"/>
      <c r="E59" s="81"/>
      <c r="F59" s="81"/>
      <c r="G59" s="81"/>
      <c r="H59" s="82"/>
    </row>
    <row r="60" spans="1:16" ht="14.25" customHeight="1" x14ac:dyDescent="0.25">
      <c r="A60" s="65"/>
      <c r="B60" s="71"/>
      <c r="C60" s="72"/>
      <c r="D60" s="66"/>
      <c r="E60" s="66"/>
      <c r="F60" s="66"/>
      <c r="G60" s="73"/>
      <c r="H60" s="74"/>
      <c r="I60" s="13"/>
    </row>
    <row r="61" spans="1:16" ht="33" customHeight="1" thickBot="1" x14ac:dyDescent="0.3">
      <c r="A61" s="78" t="s">
        <v>76</v>
      </c>
      <c r="B61" s="79"/>
      <c r="C61" s="79"/>
      <c r="D61" s="79"/>
      <c r="E61" s="79"/>
      <c r="F61" s="79"/>
      <c r="G61" s="79"/>
      <c r="H61" s="57">
        <f>SUM(H58+H54)</f>
        <v>0</v>
      </c>
    </row>
    <row r="62" spans="1:16" ht="30.75" customHeight="1" x14ac:dyDescent="0.25">
      <c r="A62" s="80" t="s">
        <v>69</v>
      </c>
      <c r="B62" s="81"/>
      <c r="C62" s="81"/>
      <c r="D62" s="81"/>
      <c r="E62" s="81"/>
      <c r="F62" s="81"/>
      <c r="G62" s="81"/>
      <c r="H62" s="82"/>
    </row>
    <row r="63" spans="1:16" ht="21.75" customHeight="1" x14ac:dyDescent="0.25">
      <c r="B63" s="39"/>
      <c r="C63" s="38"/>
      <c r="D63" s="38"/>
      <c r="E63" s="38"/>
      <c r="F63" s="38"/>
      <c r="G63" s="38"/>
      <c r="H63" s="38"/>
    </row>
    <row r="64" spans="1:16" ht="24.75" customHeight="1" x14ac:dyDescent="0.25">
      <c r="B64" s="40"/>
      <c r="C64" s="37"/>
      <c r="D64" s="37"/>
      <c r="E64" s="37"/>
      <c r="F64" s="37"/>
      <c r="G64" s="37"/>
      <c r="H64" s="37"/>
    </row>
    <row r="65" spans="1:8" ht="24" customHeight="1" x14ac:dyDescent="0.25">
      <c r="B65" s="40"/>
      <c r="C65" s="37"/>
      <c r="D65" s="37"/>
      <c r="E65" s="37"/>
      <c r="F65" s="37"/>
      <c r="G65" s="37"/>
      <c r="H65" s="37"/>
    </row>
    <row r="66" spans="1:8" x14ac:dyDescent="0.25">
      <c r="A66" s="2" t="s">
        <v>23</v>
      </c>
      <c r="B66" s="88" t="s">
        <v>72</v>
      </c>
      <c r="C66" s="88"/>
      <c r="D66" s="88"/>
      <c r="E66" s="88"/>
      <c r="F66" s="88"/>
      <c r="G66" s="88"/>
      <c r="H66" s="88"/>
    </row>
    <row r="67" spans="1:8" x14ac:dyDescent="0.25">
      <c r="B67" s="37"/>
      <c r="C67" s="37"/>
      <c r="D67" s="37"/>
      <c r="E67" s="37"/>
      <c r="F67" s="37"/>
      <c r="G67" s="37"/>
      <c r="H67" s="37"/>
    </row>
    <row r="68" spans="1:8" ht="33.75" customHeight="1" x14ac:dyDescent="0.25">
      <c r="A68" s="19"/>
      <c r="B68" s="32"/>
      <c r="C68" s="32"/>
      <c r="D68" s="32"/>
      <c r="E68" s="32"/>
      <c r="F68" s="32"/>
      <c r="G68" s="32"/>
      <c r="H68" s="32"/>
    </row>
    <row r="69" spans="1:8" ht="17.25" x14ac:dyDescent="0.25">
      <c r="A69" s="20" t="s">
        <v>16</v>
      </c>
      <c r="B69" s="33" t="s">
        <v>62</v>
      </c>
      <c r="C69" s="33"/>
      <c r="D69" s="33"/>
      <c r="E69" s="33"/>
      <c r="F69" s="33"/>
      <c r="G69" s="33"/>
      <c r="H69" s="33"/>
    </row>
    <row r="70" spans="1:8" x14ac:dyDescent="0.25">
      <c r="B70" s="31"/>
      <c r="C70" s="31"/>
      <c r="D70" s="31"/>
      <c r="E70" s="31"/>
      <c r="F70" s="32"/>
      <c r="G70" s="32"/>
      <c r="H70" s="32"/>
    </row>
    <row r="71" spans="1:8" ht="18" customHeight="1" x14ac:dyDescent="0.25">
      <c r="B71" s="34" t="s">
        <v>17</v>
      </c>
      <c r="C71" s="91"/>
      <c r="D71" s="92"/>
      <c r="E71" s="92"/>
      <c r="F71" s="92"/>
      <c r="G71" s="92"/>
      <c r="H71" s="93"/>
    </row>
    <row r="72" spans="1:8" x14ac:dyDescent="0.25">
      <c r="B72" s="35" t="s">
        <v>18</v>
      </c>
      <c r="C72" s="94"/>
      <c r="D72" s="95"/>
      <c r="E72" s="95"/>
      <c r="F72" s="95"/>
      <c r="G72" s="95"/>
      <c r="H72" s="96"/>
    </row>
    <row r="73" spans="1:8" x14ac:dyDescent="0.25">
      <c r="B73" s="77" t="s">
        <v>80</v>
      </c>
      <c r="C73" s="97"/>
      <c r="D73" s="98"/>
      <c r="E73" s="98"/>
      <c r="F73" s="98"/>
      <c r="G73" s="98"/>
      <c r="H73" s="99"/>
    </row>
    <row r="74" spans="1:8" x14ac:dyDescent="0.25">
      <c r="B74" s="36" t="s">
        <v>19</v>
      </c>
      <c r="C74" s="100"/>
      <c r="D74" s="101"/>
      <c r="E74" s="101"/>
      <c r="F74" s="101"/>
      <c r="G74" s="101"/>
      <c r="H74" s="102"/>
    </row>
    <row r="76" spans="1:8" ht="15.75" x14ac:dyDescent="0.25">
      <c r="A76" s="104"/>
      <c r="B76" s="104"/>
      <c r="C76" s="104"/>
      <c r="D76" s="104"/>
      <c r="E76" s="104"/>
      <c r="F76" s="104"/>
      <c r="G76" s="104"/>
      <c r="H76" s="104"/>
    </row>
    <row r="77" spans="1:8" ht="15" customHeight="1" x14ac:dyDescent="0.25">
      <c r="A77" s="14"/>
      <c r="B77" s="14"/>
      <c r="C77" s="14"/>
      <c r="D77" s="21"/>
      <c r="E77" s="14"/>
      <c r="F77" s="14"/>
      <c r="G77" s="14"/>
      <c r="H77" s="14"/>
    </row>
    <row r="78" spans="1:8" ht="21.75" customHeight="1" x14ac:dyDescent="0.25"/>
    <row r="81" spans="1:9" x14ac:dyDescent="0.25">
      <c r="A81" s="32"/>
      <c r="B81" s="41" t="s">
        <v>27</v>
      </c>
      <c r="C81" s="42"/>
      <c r="D81" s="42"/>
      <c r="E81" s="42"/>
      <c r="F81" s="43"/>
      <c r="G81" s="43"/>
      <c r="H81" s="43"/>
    </row>
    <row r="82" spans="1:9" x14ac:dyDescent="0.25">
      <c r="A82" s="44" t="s">
        <v>21</v>
      </c>
      <c r="B82" s="84" t="s">
        <v>36</v>
      </c>
      <c r="C82" s="84"/>
      <c r="D82" s="84"/>
      <c r="E82" s="84"/>
      <c r="F82" s="84"/>
      <c r="G82" s="84"/>
      <c r="H82" s="84"/>
    </row>
    <row r="83" spans="1:9" x14ac:dyDescent="0.25">
      <c r="A83" s="44" t="s">
        <v>22</v>
      </c>
      <c r="B83" s="45" t="s">
        <v>37</v>
      </c>
      <c r="C83" s="45"/>
      <c r="D83" s="45"/>
      <c r="E83" s="45"/>
      <c r="F83" s="45"/>
      <c r="G83" s="45"/>
      <c r="H83" s="45"/>
    </row>
    <row r="84" spans="1:9" ht="27" customHeight="1" x14ac:dyDescent="0.25">
      <c r="A84" s="44" t="s">
        <v>23</v>
      </c>
      <c r="B84" s="45" t="s">
        <v>20</v>
      </c>
      <c r="C84" s="45"/>
      <c r="D84" s="45"/>
      <c r="E84" s="45"/>
      <c r="F84" s="45"/>
      <c r="G84" s="45"/>
      <c r="H84" s="45"/>
    </row>
    <row r="85" spans="1:9" x14ac:dyDescent="0.25">
      <c r="A85" s="44" t="s">
        <v>24</v>
      </c>
      <c r="B85" s="84" t="s">
        <v>63</v>
      </c>
      <c r="C85" s="84"/>
      <c r="D85" s="84"/>
      <c r="E85" s="84"/>
      <c r="F85" s="84"/>
      <c r="G85" s="84"/>
      <c r="H85" s="84"/>
    </row>
    <row r="86" spans="1:9" ht="21.75" customHeight="1" x14ac:dyDescent="0.25">
      <c r="A86" s="44"/>
      <c r="B86" s="50"/>
      <c r="C86" s="50"/>
      <c r="D86" s="50"/>
      <c r="E86" s="50"/>
      <c r="F86" s="50"/>
      <c r="G86" s="50"/>
      <c r="H86" s="50"/>
    </row>
    <row r="87" spans="1:9" ht="18.75" customHeight="1" x14ac:dyDescent="0.25">
      <c r="A87" s="44"/>
      <c r="B87" s="50"/>
      <c r="C87" s="50"/>
      <c r="D87" s="50"/>
      <c r="E87" s="50"/>
      <c r="F87" s="50"/>
      <c r="G87" s="50"/>
      <c r="H87" s="50"/>
    </row>
    <row r="88" spans="1:9" x14ac:dyDescent="0.25">
      <c r="A88" s="44"/>
      <c r="B88" s="50"/>
      <c r="C88" s="50"/>
      <c r="D88" s="50"/>
      <c r="E88" s="50"/>
      <c r="F88" s="50"/>
      <c r="G88" s="50"/>
      <c r="H88" s="50"/>
    </row>
    <row r="89" spans="1:9" x14ac:dyDescent="0.25">
      <c r="A89" s="44"/>
      <c r="B89" s="50"/>
      <c r="C89" s="50"/>
      <c r="D89" s="50"/>
      <c r="E89" s="50"/>
      <c r="F89" s="50"/>
      <c r="G89" s="50"/>
      <c r="H89" s="50"/>
    </row>
    <row r="90" spans="1:9" x14ac:dyDescent="0.25">
      <c r="A90" s="44"/>
      <c r="B90" s="50"/>
      <c r="C90" s="50"/>
      <c r="D90" s="50"/>
      <c r="E90" s="50"/>
      <c r="F90" s="50"/>
      <c r="G90" s="50"/>
      <c r="H90" s="50"/>
    </row>
    <row r="91" spans="1:9" ht="30" x14ac:dyDescent="0.25">
      <c r="A91" s="44"/>
      <c r="B91" s="50" t="s">
        <v>64</v>
      </c>
      <c r="C91" s="50"/>
      <c r="D91" s="50"/>
      <c r="E91" s="50"/>
      <c r="F91" s="50"/>
      <c r="G91" s="50"/>
      <c r="H91" s="50"/>
    </row>
    <row r="92" spans="1:9" ht="23.25" customHeight="1" x14ac:dyDescent="0.25">
      <c r="A92" s="44"/>
      <c r="B92" s="89"/>
      <c r="C92" s="89"/>
      <c r="D92" s="89"/>
      <c r="E92" s="89"/>
      <c r="F92" s="89"/>
      <c r="G92" s="89"/>
      <c r="H92" s="89"/>
    </row>
    <row r="93" spans="1:9" ht="28.5" customHeight="1" x14ac:dyDescent="0.25">
      <c r="A93" s="44" t="s">
        <v>25</v>
      </c>
      <c r="B93" s="45" t="s">
        <v>38</v>
      </c>
      <c r="C93" s="45"/>
      <c r="D93" s="45"/>
      <c r="E93" s="45"/>
      <c r="F93" s="45"/>
      <c r="G93" s="45"/>
      <c r="H93" s="45"/>
    </row>
    <row r="94" spans="1:9" ht="40.5" customHeight="1" x14ac:dyDescent="0.25">
      <c r="A94" s="44"/>
      <c r="B94" s="58" t="s">
        <v>43</v>
      </c>
      <c r="C94" s="58"/>
      <c r="D94" s="58"/>
      <c r="E94" s="58"/>
      <c r="F94" s="58"/>
      <c r="G94" s="58"/>
      <c r="H94" s="58"/>
    </row>
    <row r="95" spans="1:9" x14ac:dyDescent="0.25">
      <c r="A95" s="44"/>
      <c r="B95" s="62" t="s">
        <v>39</v>
      </c>
      <c r="C95" s="62"/>
      <c r="D95" s="62"/>
      <c r="E95" s="62"/>
      <c r="F95" s="62"/>
      <c r="G95" s="62"/>
      <c r="H95" s="62"/>
    </row>
    <row r="96" spans="1:9" ht="54" customHeight="1" x14ac:dyDescent="0.25">
      <c r="A96" s="44"/>
      <c r="B96" s="59" t="s">
        <v>40</v>
      </c>
      <c r="C96" s="60"/>
      <c r="D96" s="60"/>
      <c r="E96" s="60"/>
      <c r="F96" s="60"/>
      <c r="G96" s="60"/>
      <c r="H96" s="60"/>
      <c r="I96" s="13"/>
    </row>
    <row r="97" spans="1:9" ht="27.75" customHeight="1" x14ac:dyDescent="0.25">
      <c r="A97" s="44"/>
      <c r="B97" s="36" t="s">
        <v>41</v>
      </c>
      <c r="C97" s="42"/>
      <c r="D97" s="42"/>
      <c r="E97" s="42"/>
      <c r="F97" s="42"/>
      <c r="G97" s="42"/>
      <c r="H97" s="42"/>
    </row>
    <row r="98" spans="1:9" ht="29.25" customHeight="1" x14ac:dyDescent="0.25">
      <c r="A98" s="44"/>
      <c r="B98" s="36" t="s">
        <v>42</v>
      </c>
      <c r="C98" s="52"/>
      <c r="D98" s="52"/>
      <c r="E98" s="52"/>
      <c r="F98" s="52"/>
      <c r="G98" s="52"/>
      <c r="H98" s="52"/>
    </row>
    <row r="99" spans="1:9" ht="27.75" customHeight="1" x14ac:dyDescent="0.25">
      <c r="A99" s="44"/>
      <c r="B99" s="46"/>
      <c r="C99" s="46"/>
      <c r="D99" s="46"/>
      <c r="E99" s="46"/>
      <c r="F99" s="46"/>
      <c r="G99" s="46"/>
      <c r="H99" s="46"/>
    </row>
    <row r="100" spans="1:9" ht="15" customHeight="1" x14ac:dyDescent="0.25">
      <c r="A100" s="44"/>
      <c r="B100" s="63" t="s">
        <v>68</v>
      </c>
      <c r="C100" s="63"/>
      <c r="D100" s="63"/>
      <c r="E100" s="63"/>
      <c r="F100" s="63"/>
      <c r="G100" s="63"/>
      <c r="H100" s="63"/>
    </row>
    <row r="101" spans="1:9" ht="22.5" customHeight="1" x14ac:dyDescent="0.25">
      <c r="A101" s="103" t="s">
        <v>28</v>
      </c>
      <c r="B101" s="103"/>
      <c r="C101" s="103"/>
      <c r="D101" s="103"/>
      <c r="E101" s="103"/>
      <c r="F101" s="103"/>
      <c r="G101" s="103"/>
      <c r="H101" s="103"/>
    </row>
    <row r="102" spans="1:9" ht="25.5" customHeight="1" x14ac:dyDescent="0.25">
      <c r="A102" s="47">
        <v>1</v>
      </c>
      <c r="B102" s="90" t="s">
        <v>65</v>
      </c>
      <c r="C102" s="90"/>
      <c r="D102" s="90"/>
      <c r="E102" s="90"/>
      <c r="F102" s="90"/>
      <c r="G102" s="90"/>
      <c r="H102" s="90"/>
    </row>
    <row r="103" spans="1:9" ht="15.75" customHeight="1" x14ac:dyDescent="0.25">
      <c r="A103" s="47">
        <v>2</v>
      </c>
      <c r="B103" s="90" t="s">
        <v>66</v>
      </c>
      <c r="C103" s="90"/>
      <c r="D103" s="90"/>
      <c r="E103" s="90"/>
      <c r="F103" s="90"/>
      <c r="G103" s="90"/>
      <c r="H103" s="90"/>
    </row>
    <row r="104" spans="1:9" ht="15.75" customHeight="1" x14ac:dyDescent="0.25">
      <c r="A104" s="47">
        <v>3</v>
      </c>
      <c r="B104" s="90" t="s">
        <v>67</v>
      </c>
      <c r="C104" s="90"/>
      <c r="D104" s="90"/>
      <c r="E104" s="90"/>
      <c r="F104" s="90"/>
      <c r="G104" s="90"/>
      <c r="H104" s="90"/>
    </row>
    <row r="105" spans="1:9" ht="15.75" customHeight="1" x14ac:dyDescent="0.25">
      <c r="A105" s="33"/>
      <c r="B105" s="48"/>
      <c r="C105" s="48"/>
      <c r="D105" s="48"/>
      <c r="E105" s="48"/>
      <c r="F105" s="48"/>
      <c r="G105" s="48"/>
      <c r="H105" s="48"/>
    </row>
    <row r="106" spans="1:9" ht="15.75" customHeight="1" x14ac:dyDescent="0.25">
      <c r="A106" s="32"/>
      <c r="B106" s="33" t="s">
        <v>26</v>
      </c>
      <c r="C106" s="49"/>
      <c r="D106" s="49"/>
      <c r="E106" s="49"/>
      <c r="F106" s="49"/>
      <c r="G106" s="49"/>
      <c r="H106" s="49"/>
    </row>
    <row r="107" spans="1:9" ht="15.75" customHeight="1" x14ac:dyDescent="0.25">
      <c r="A107" s="32"/>
      <c r="B107" s="33"/>
      <c r="C107" s="49"/>
      <c r="D107" s="49"/>
      <c r="E107" s="49"/>
      <c r="F107" s="49"/>
      <c r="G107" s="49"/>
      <c r="H107" s="49"/>
    </row>
    <row r="108" spans="1:9" ht="15.75" customHeight="1" x14ac:dyDescent="0.25">
      <c r="A108" s="32"/>
      <c r="B108" s="49" t="s">
        <v>35</v>
      </c>
      <c r="C108" s="32"/>
      <c r="D108" s="32"/>
      <c r="E108" s="32"/>
      <c r="F108" s="32"/>
      <c r="G108" s="32"/>
      <c r="H108" s="32"/>
    </row>
    <row r="111" spans="1:9" x14ac:dyDescent="0.25">
      <c r="I111" s="32"/>
    </row>
    <row r="112" spans="1:9" ht="31.5" customHeight="1" x14ac:dyDescent="0.25">
      <c r="I112" s="32"/>
    </row>
    <row r="113" spans="9:9" ht="17.45" customHeight="1" x14ac:dyDescent="0.25">
      <c r="I113" s="32"/>
    </row>
    <row r="114" spans="9:9" x14ac:dyDescent="0.25">
      <c r="I114" s="32"/>
    </row>
    <row r="115" spans="9:9" ht="19.5" customHeight="1" x14ac:dyDescent="0.25">
      <c r="I115" s="32"/>
    </row>
    <row r="116" spans="9:9" ht="19.5" customHeight="1" x14ac:dyDescent="0.25">
      <c r="I116" s="32"/>
    </row>
    <row r="117" spans="9:9" ht="19.5" customHeight="1" x14ac:dyDescent="0.25">
      <c r="I117" s="32"/>
    </row>
    <row r="118" spans="9:9" ht="19.5" customHeight="1" x14ac:dyDescent="0.25">
      <c r="I118" s="32"/>
    </row>
    <row r="119" spans="9:9" ht="19.5" customHeight="1" x14ac:dyDescent="0.25">
      <c r="I119" s="32"/>
    </row>
    <row r="120" spans="9:9" ht="19.5" customHeight="1" x14ac:dyDescent="0.25">
      <c r="I120" s="32"/>
    </row>
    <row r="121" spans="9:9" x14ac:dyDescent="0.25">
      <c r="I121" s="32"/>
    </row>
    <row r="122" spans="9:9" ht="15" customHeight="1" x14ac:dyDescent="0.25">
      <c r="I122" s="32"/>
    </row>
    <row r="123" spans="9:9" x14ac:dyDescent="0.25">
      <c r="I123" s="32"/>
    </row>
    <row r="124" spans="9:9" ht="39.200000000000003" customHeight="1" x14ac:dyDescent="0.25">
      <c r="I124" s="58"/>
    </row>
    <row r="125" spans="9:9" x14ac:dyDescent="0.25">
      <c r="I125" s="62"/>
    </row>
    <row r="126" spans="9:9" ht="27.75" customHeight="1" x14ac:dyDescent="0.25">
      <c r="I126" s="61"/>
    </row>
    <row r="127" spans="9:9" x14ac:dyDescent="0.25">
      <c r="I127" s="51"/>
    </row>
    <row r="128" spans="9:9" x14ac:dyDescent="0.25">
      <c r="I128" s="53"/>
    </row>
    <row r="129" spans="9:9" x14ac:dyDescent="0.25">
      <c r="I129" s="46"/>
    </row>
    <row r="130" spans="9:9" ht="74.25" customHeight="1" x14ac:dyDescent="0.25">
      <c r="I130" s="63"/>
    </row>
    <row r="131" spans="9:9" x14ac:dyDescent="0.25">
      <c r="I131" s="32"/>
    </row>
    <row r="132" spans="9:9" x14ac:dyDescent="0.25">
      <c r="I132" s="32"/>
    </row>
    <row r="133" spans="9:9" ht="48" customHeight="1" x14ac:dyDescent="0.25">
      <c r="I133" s="32"/>
    </row>
    <row r="134" spans="9:9" ht="136.9" customHeight="1" x14ac:dyDescent="0.25">
      <c r="I134" s="32"/>
    </row>
    <row r="135" spans="9:9" ht="30" customHeight="1" x14ac:dyDescent="0.25">
      <c r="I135" s="32"/>
    </row>
    <row r="136" spans="9:9" x14ac:dyDescent="0.25">
      <c r="I136" s="32"/>
    </row>
    <row r="137" spans="9:9" x14ac:dyDescent="0.25">
      <c r="I137" s="32"/>
    </row>
    <row r="138" spans="9:9" x14ac:dyDescent="0.25">
      <c r="I138" s="32"/>
    </row>
  </sheetData>
  <mergeCells count="28">
    <mergeCell ref="B66:H66"/>
    <mergeCell ref="B85:H85"/>
    <mergeCell ref="B92:H92"/>
    <mergeCell ref="B104:H104"/>
    <mergeCell ref="A55:H55"/>
    <mergeCell ref="C71:H71"/>
    <mergeCell ref="C72:H73"/>
    <mergeCell ref="C74:H74"/>
    <mergeCell ref="B82:H82"/>
    <mergeCell ref="A101:H101"/>
    <mergeCell ref="B102:H102"/>
    <mergeCell ref="B103:H103"/>
    <mergeCell ref="A76:H76"/>
    <mergeCell ref="B57:G57"/>
    <mergeCell ref="A61:G61"/>
    <mergeCell ref="A62:H62"/>
    <mergeCell ref="A58:G58"/>
    <mergeCell ref="A59:H59"/>
    <mergeCell ref="A10:H10"/>
    <mergeCell ref="A33:H33"/>
    <mergeCell ref="A39:A40"/>
    <mergeCell ref="B39:B40"/>
    <mergeCell ref="C39:C40"/>
    <mergeCell ref="G39:G40"/>
    <mergeCell ref="E39:E40"/>
    <mergeCell ref="D39:D40"/>
    <mergeCell ref="A35:H35"/>
    <mergeCell ref="A54:G54"/>
  </mergeCells>
  <pageMargins left="0.7" right="0.7" top="0.75" bottom="0.75" header="0.3" footer="0.3"/>
  <pageSetup paperSize="9" scale="94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66</xdr:row>
                    <xdr:rowOff>104775</xdr:rowOff>
                  </from>
                  <to>
                    <xdr:col>1</xdr:col>
                    <xdr:colOff>3086100</xdr:colOff>
                    <xdr:row>67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1</xdr:col>
                    <xdr:colOff>9525</xdr:colOff>
                    <xdr:row>66</xdr:row>
                    <xdr:rowOff>304800</xdr:rowOff>
                  </from>
                  <to>
                    <xdr:col>2</xdr:col>
                    <xdr:colOff>390525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Check Box 34">
              <controlPr defaultSize="0" autoFill="0" autoLine="0" autoPict="0">
                <anchor moveWithCells="1">
                  <from>
                    <xdr:col>1</xdr:col>
                    <xdr:colOff>28575</xdr:colOff>
                    <xdr:row>84</xdr:row>
                    <xdr:rowOff>228600</xdr:rowOff>
                  </from>
                  <to>
                    <xdr:col>1</xdr:col>
                    <xdr:colOff>2743200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7" name="Check Box 35">
              <controlPr defaultSize="0" autoFill="0" autoLine="0" autoPict="0">
                <anchor moveWithCells="1">
                  <from>
                    <xdr:col>1</xdr:col>
                    <xdr:colOff>28575</xdr:colOff>
                    <xdr:row>86</xdr:row>
                    <xdr:rowOff>9525</xdr:rowOff>
                  </from>
                  <to>
                    <xdr:col>1</xdr:col>
                    <xdr:colOff>2505075</xdr:colOff>
                    <xdr:row>87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8" name="Check Box 36">
              <controlPr defaultSize="0" autoFill="0" autoLine="0" autoPict="0">
                <anchor moveWithCells="1">
                  <from>
                    <xdr:col>1</xdr:col>
                    <xdr:colOff>28575</xdr:colOff>
                    <xdr:row>87</xdr:row>
                    <xdr:rowOff>19050</xdr:rowOff>
                  </from>
                  <to>
                    <xdr:col>1</xdr:col>
                    <xdr:colOff>3867150</xdr:colOff>
                    <xdr:row>88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88</xdr:row>
                    <xdr:rowOff>76200</xdr:rowOff>
                  </from>
                  <to>
                    <xdr:col>4</xdr:col>
                    <xdr:colOff>257175</xdr:colOff>
                    <xdr:row>89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Malinowska Julita</dc:creator>
  <cp:lastModifiedBy>Ostrycharczyk Katarzyna</cp:lastModifiedBy>
  <cp:lastPrinted>2021-10-19T11:34:44Z</cp:lastPrinted>
  <dcterms:created xsi:type="dcterms:W3CDTF">2021-01-19T12:30:30Z</dcterms:created>
  <dcterms:modified xsi:type="dcterms:W3CDTF">2024-12-18T10:04:29Z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UxC4dwLulzfINJ8nQH+xvX5LNGipWa4BRSZhPgxsCvnTCqFq2mbmjYDRjL7F4DqeW8NonjNM0VNUSwkyhiHmHg==</vt:lpwstr>
  </property>
  <property fmtid="{D5CDD505-2E9C-101B-9397-08002B2CF9AE}" pid="4" name="MFClassificationDate">
    <vt:lpwstr>2024-11-29T13:45:29.3743643+01:00</vt:lpwstr>
  </property>
  <property fmtid="{D5CDD505-2E9C-101B-9397-08002B2CF9AE}" pid="5" name="MFClassifiedBySID">
    <vt:lpwstr>UxC4dwLulzfINJ8nQH+xvX5LNGipWa4BRSZhPgxsCvm42mrIC/DSDv0ggS+FjUN/2v1BBotkLlY5aAiEhoi6uX2MN76AOUg075U5lWZ0GOaMrHtomGExBB5YGh7aOzz5</vt:lpwstr>
  </property>
  <property fmtid="{D5CDD505-2E9C-101B-9397-08002B2CF9AE}" pid="6" name="MFGRNItemId">
    <vt:lpwstr>GRN-cdfb6f67-0499-4025-a586-fc47269949e7</vt:lpwstr>
  </property>
  <property fmtid="{D5CDD505-2E9C-101B-9397-08002B2CF9AE}" pid="7" name="MFHash">
    <vt:lpwstr>ppIyDHO5zEpBu+p0m2RMYcLOEHvgRB5hnJvJTcOFXyE=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