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onowalski3664\Desktop\Zakup 84 alkomaty\"/>
    </mc:Choice>
  </mc:AlternateContent>
  <bookViews>
    <workbookView xWindow="0" yWindow="0" windowWidth="28800" windowHeight="12000" activeTab="5"/>
  </bookViews>
  <sheets>
    <sheet name="SPIS TREŚCI" sheetId="1" r:id="rId1"/>
    <sheet name="DANE OGÓLNE" sheetId="2" r:id="rId2"/>
    <sheet name="WARUNKI POSTĘPOWANIA" sheetId="3" r:id="rId3"/>
    <sheet name="SPECYFIKACJA" sheetId="4" r:id="rId4"/>
    <sheet name="ZAPROSZENI DOSTAWCY" sheetId="5" r:id="rId5"/>
    <sheet name="Raport Wyboru Ofert (1095808)" sheetId="6" r:id="rId6"/>
    <sheet name="Raport Wyboru Ofert (1094738)" sheetId="7" r:id="rId7"/>
    <sheet name="HISTORIA OFERTOWANIA" sheetId="8" r:id="rId8"/>
    <sheet name="HISTORIA KORESPONDENCJI" sheetId="9" r:id="rId9"/>
    <sheet name="OCENA OFERT" sheetId="10" r:id="rId10"/>
  </sheets>
  <calcPr calcId="162913"/>
  <fileRecoveryPr repairLoad="1"/>
</workbook>
</file>

<file path=xl/calcChain.xml><?xml version="1.0" encoding="utf-8"?>
<calcChain xmlns="http://schemas.openxmlformats.org/spreadsheetml/2006/main">
  <c r="K33" i="6" l="1"/>
  <c r="H33" i="6"/>
  <c r="K32" i="6"/>
  <c r="J32" i="6"/>
  <c r="H32" i="6"/>
  <c r="G32" i="6"/>
</calcChain>
</file>

<file path=xl/comments1.xml><?xml version="1.0" encoding="utf-8"?>
<comments xmlns="http://schemas.openxmlformats.org/spreadsheetml/2006/main">
  <authors>
    <author>Author</author>
  </authors>
  <commentList>
    <comment ref="G22" authorId="0" shapeId="0">
      <text>
        <r>
          <rPr>
            <sz val="11"/>
            <color rgb="FF000000"/>
            <rFont val="Calibri"/>
          </rPr>
          <t xml:space="preserve">NIP: 5851197689
E-mail: info@alko-maty.pl
Telefon: 602150220
Imię i nazwisko: Zbigniew  Łudzik
Adres: 80-394 Gdańsk, Kołobrzeska 30/14-15
</t>
        </r>
      </text>
    </comment>
    <comment ref="J22" authorId="0" shapeId="0">
      <text>
        <r>
          <rPr>
            <sz val="11"/>
            <color rgb="FF000000"/>
            <rFont val="Calibri"/>
          </rPr>
          <t xml:space="preserve">NIP: 5860060205
E-mail: biuro@maxmed.pl
Telefon: 586718563
Imię i nazwisko: Marcin Murzyn
Adres: 84-252 Orle, Pomorska 49
</t>
        </r>
      </text>
    </comment>
    <comment ref="G26" authorId="0" shapeId="0">
      <text>
        <r>
          <rPr>
            <sz val="11"/>
            <color rgb="FF000000"/>
            <rFont val="Calibri"/>
          </rPr>
          <t xml:space="preserve">Cena jednostkowa dla Alkohit X100 z uwzględnioną procedurą wzorcowania w OUM. 
Ustniki lejkowe (2szt.) i zwykłe (10szt.), podane ilości zawierają się w zestawie jednego kompletu urządzenia. </t>
        </r>
      </text>
    </comment>
    <comment ref="J26" authorId="0" shapeId="0">
      <text>
        <r>
          <rPr>
            <sz val="11"/>
            <color rgb="FF000000"/>
            <rFont val="Calibri"/>
          </rPr>
          <t>Wykonawca.....Maxmed ZUH Marcin Murzyn., Regon......190787679........,NIP..5860060205............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t>
        </r>
      </text>
    </comment>
    <comment ref="G36" authorId="0" shapeId="0">
      <text>
        <r>
          <rPr>
            <sz val="11"/>
            <color rgb="FF000000"/>
            <rFont val="Calibri"/>
          </rPr>
          <t xml:space="preserve">NIP: 5851197689
E-mail: info@alko-maty.pl
Telefon: 602150220
Imię i nazwisko: Zbigniew  Łudzik
Adres: 80-394 Gdańsk, Kołobrzeska 30/14-15
</t>
        </r>
      </text>
    </comment>
    <comment ref="J36" authorId="0" shapeId="0">
      <text>
        <r>
          <rPr>
            <sz val="11"/>
            <color rgb="FF000000"/>
            <rFont val="Calibri"/>
          </rPr>
          <t xml:space="preserve">NIP: 5860060205
E-mail: biuro@maxmed.pl
Telefon: 586718563
Imię i nazwisko: Marcin Murzyn
Adres: 84-252 Orle, Pomorska 49
</t>
        </r>
      </text>
    </comment>
  </commentList>
</comments>
</file>

<file path=xl/comments2.xml><?xml version="1.0" encoding="utf-8"?>
<comments xmlns="http://schemas.openxmlformats.org/spreadsheetml/2006/main">
  <authors>
    <author>Author</author>
  </authors>
  <commentList>
    <comment ref="G21" authorId="0" shapeId="0">
      <text>
        <r>
          <rPr>
            <sz val="11"/>
            <color rgb="FF000000"/>
            <rFont val="Calibri"/>
          </rPr>
          <t xml:space="preserve">NIP: 5851197689
E-mail: info@alko-maty.pl
Telefon: 602150220
Imię i nazwisko: Zbigniew  Łudzik
Adres: 80-394 Gdańsk, Kołobrzeska 30/14-15
</t>
        </r>
      </text>
    </comment>
    <comment ref="J23" authorId="0" shapeId="0">
      <text>
        <r>
          <rPr>
            <sz val="11"/>
            <color rgb="FF000000"/>
            <rFont val="Calibri"/>
          </rPr>
          <t>alkomat ALCOBLOW</t>
        </r>
      </text>
    </comment>
    <comment ref="J24" authorId="0" shapeId="0">
      <text>
        <r>
          <rPr>
            <sz val="11"/>
            <color rgb="FF000000"/>
            <rFont val="Calibri"/>
          </rPr>
          <t>Alkomat AlkoHit X100 z Drukarką D100</t>
        </r>
      </text>
    </comment>
    <comment ref="J25" authorId="0" shapeId="0">
      <text>
        <r>
          <rPr>
            <sz val="11"/>
            <color rgb="FF000000"/>
            <rFont val="Calibri"/>
          </rPr>
          <t>Ustnik do alkomatu AlkoHit X50 X60 X100 X500 X600</t>
        </r>
      </text>
    </comment>
    <comment ref="J26" authorId="0" shapeId="0">
      <text>
        <r>
          <rPr>
            <sz val="11"/>
            <color rgb="FF000000"/>
            <rFont val="Calibri"/>
          </rPr>
          <t>Ustnik lejek do AlkoHit X50 X60 X100 X500 X600</t>
        </r>
      </text>
    </comment>
    <comment ref="J27" authorId="0" shapeId="0">
      <text>
        <r>
          <rPr>
            <sz val="11"/>
            <color rgb="FF000000"/>
            <rFont val="Calibri"/>
          </rPr>
          <t>Papier termiczny - Rolki - Taśma do Drukarki AlkoHit D100</t>
        </r>
      </text>
    </comment>
    <comment ref="G34" authorId="0" shapeId="0">
      <text>
        <r>
          <rPr>
            <sz val="11"/>
            <color rgb="FF000000"/>
            <rFont val="Calibri"/>
          </rPr>
          <t xml:space="preserve">NIP: 5851197689
E-mail: info@alko-maty.pl
Telefon: 602150220
Imię i nazwisko: Zbigniew  Łudzik
Adres: 80-394 Gdańsk, Kołobrzeska 30/14-15
</t>
        </r>
      </text>
    </comment>
  </commentList>
</comments>
</file>

<file path=xl/sharedStrings.xml><?xml version="1.0" encoding="utf-8"?>
<sst xmlns="http://schemas.openxmlformats.org/spreadsheetml/2006/main" count="461" uniqueCount="243">
  <si>
    <t>SPIS TREŚCI</t>
  </si>
  <si>
    <t>1. DANE OGÓLNE</t>
  </si>
  <si>
    <t>2. WARUNKI POSTĘPOWANIA</t>
  </si>
  <si>
    <t>3. SPECYFIKACJA</t>
  </si>
  <si>
    <t>4. ZAPROSZENI DOSTAWCY</t>
  </si>
  <si>
    <t>5. RAPORT WYBORU OFERT</t>
  </si>
  <si>
    <t>6. HISTORIA OFERTOWANIA</t>
  </si>
  <si>
    <t>7. HISTORIA KORESPONDENCJI</t>
  </si>
  <si>
    <t>8. OCENA OFERT</t>
  </si>
  <si>
    <t>NAZWA POSTĘPOWANIA</t>
  </si>
  <si>
    <t>ALKOMATY (ID 1095808)</t>
  </si>
  <si>
    <t>Etap 2</t>
  </si>
  <si>
    <t>UŻYTKOWNIK WYSTAWIAJĄCY POSTĘPOWANIE</t>
  </si>
  <si>
    <t>Imię Nazwisko</t>
  </si>
  <si>
    <t>Numer telefonu</t>
  </si>
  <si>
    <t>Email</t>
  </si>
  <si>
    <t>Mariusz KONOWALSKI</t>
  </si>
  <si>
    <t>605 739 424</t>
  </si>
  <si>
    <t>m.konowalski@ron.mil.pl</t>
  </si>
  <si>
    <t>UŻYTKOWNICY UPOWAŻNIENI DO WIDOCZNOŚCI POSTĘPOWANIA</t>
  </si>
  <si>
    <t>Piotr ŁAGÓD</t>
  </si>
  <si>
    <t>-</t>
  </si>
  <si>
    <t>p.lagod@ron.mil.pl</t>
  </si>
  <si>
    <t>Mariusz Wawrzyniak</t>
  </si>
  <si>
    <t>mariu.wawrzyniak@ron.mil.pl</t>
  </si>
  <si>
    <t>SKŁAD ZESPOŁU OCENIAJĄCEGO OFERTY</t>
  </si>
  <si>
    <t>PARAMETRY</t>
  </si>
  <si>
    <t>PARAMETRY POSTĘPOWANIA</t>
  </si>
  <si>
    <t>Tryb</t>
  </si>
  <si>
    <t>Zapytanie ofertowe</t>
  </si>
  <si>
    <t>Czy chcesz powołać zespół oceniający?</t>
  </si>
  <si>
    <t>TAK</t>
  </si>
  <si>
    <t>Czy dane postępowanie mają widzieć inni użytkownicy Twojej firmy?</t>
  </si>
  <si>
    <t>Czy oferta musi być złożona na wszystkie pozycje?</t>
  </si>
  <si>
    <t>NIE</t>
  </si>
  <si>
    <t>Czy dostawca musi odpowiedzieć na wszystkie pytania/kryteria?</t>
  </si>
  <si>
    <t>Czy chcesz aby dostawca potwierdził udział w postępowaniu?</t>
  </si>
  <si>
    <t>Czy istnieje możliwość składania wielu różnych ofert?</t>
  </si>
  <si>
    <t>Czy istnieje możliwość edycji oferty?</t>
  </si>
  <si>
    <t>Wartość ofert w cenach?</t>
  </si>
  <si>
    <t>netto</t>
  </si>
  <si>
    <t>OPCJE WIDOCZNOŚCI</t>
  </si>
  <si>
    <t>Czy postępowanie ma być widoczne dla każdego (publiczne)?</t>
  </si>
  <si>
    <t>Czy dostawca ma widzieć ilu jest konkurentów?</t>
  </si>
  <si>
    <t>Czy dostawca ma widzieć nazwy konkurentów?</t>
  </si>
  <si>
    <t>Czy dostawca ma widzieć ceny konkurentów?</t>
  </si>
  <si>
    <t>Czy dostawca ma widzieć wartość aktualnie najniższej oferty?</t>
  </si>
  <si>
    <t>Czy dostawca ma widzieć, na którym jest miejscu w danej pozycji? (#)</t>
  </si>
  <si>
    <t>Czy dostawca ma widzieć cenę maksymalną?</t>
  </si>
  <si>
    <t>Czy dostawca ma widzieć na którym jest miejscu? (medal)</t>
  </si>
  <si>
    <t>ADRES DOSTAWY</t>
  </si>
  <si>
    <t>Nie określono adresu dostawy</t>
  </si>
  <si>
    <t>POZOSTAŁE OPCJE</t>
  </si>
  <si>
    <t>Czy chcesz by Open Nexus przeprowadził dodatkowy sourcing?</t>
  </si>
  <si>
    <t>SPECYFIKACJA</t>
  </si>
  <si>
    <t>TERMINY POSTĘPOWANIA</t>
  </si>
  <si>
    <t>Rozpoczęcie postępowania</t>
  </si>
  <si>
    <t>2025-04-15 11:26:00</t>
  </si>
  <si>
    <t>Zakończenie zbierania ofert</t>
  </si>
  <si>
    <t>2025-04-16 10:00:00</t>
  </si>
  <si>
    <t>Zakończenie postępowania</t>
  </si>
  <si>
    <t>Unieważnienie postępowania</t>
  </si>
  <si>
    <t>Najpóźniejszy termin dostawy</t>
  </si>
  <si>
    <t>WARUNKI KUPUJĄCEGO</t>
  </si>
  <si>
    <t xml:space="preserve">
Szanowni Państwo,  
informujemy, że poniższe postępowanie jest Zapytaniem Ofertowym (ZO), które jest zaproszeniem do składania ofert, na podstawie których wybrana zostanie najlepsza (najtańsza) oferta. Zapytanie Ofertowe stanowi części procedury udzielania zamówienia publicznego realizowanego na podstawie ustawy Prawo zamówień publicznych. 
Zapytanie Ofertowe- ZO84/2025/cz-sam/11WOG skierowane jest w trybie otwartym oraz dedykowane do firm które wykonały Szacunkową Wartość Zamówienia.
WARUNKI ZAKUPU    
Zamawiający zastrzega prawo do zmiany ilości  produktów do zakupu        
Zamawiającemu przysługuje prawo do odstąpienia od umowy, które powinno nastąpić w formie pisemnej z podaniem przyczyny odstąpienia pod rygorem nieważności
W każdej pozycji Zapytania Ofertowego wybór oferty będzie dokonany na podstawie najniższej ceny.
KARY
Wykonawca zobowiązuje się do zapłaty Zamawiającemu kar umownych w wysokości:
a)  10% wartości brutto zamówienia określonego przez Wykonawcę z przyczyn, za które Zamawiający nie ponosi odpowiedzialności,
b) 50 zł brutto za przekroczenie terminu wykonania przedmiotu zamówienia za każdy dzień kalendarzowy zwłoki
W przypadku pytań:                                                           
w sprawach dotyczących prowadzonego postepowania, proszę o kontakt za pośrednictwem przycisku "Wyślij wiadomość do zamawiającego" lub pod 
nr tel. 605 739 424,  p. Mariusz Konowalski
związanych z obsługą platformy, proszę o kontakt z Centrum Wsparcia Klienta platformy zakupowej Open Nexus pod nr 22 101 02 02, czynnym od poniedziałku do piątku w godzinach 8:00 do 17:00.   
Oficjalnym potwierdzeniem chęci realizacji zamówienia przez Zamawiającego jest wysłanie zamówienia lub podpisanie umowy.  
Wiadomości z platformy zakupowej mają charakter informacyjny.
Uwaga: pozycja obowiązkowa
Proszę wpisać  w komentarzu do oferty poniższy tekst 
Oświadczenie
Wykonawca...................................................................., Regon.......................................,NIP.................................. oświadcza, że nie podlega wykluczeniu z postępowania o udzielenie zamówienia publicznego na podstawie art. 7 ust. 1 ustawy z dnia13 kwietnia 2022r. o szczególnych rozwiązaniach w zakresie przeciwdziałania
wspieraniu agresji na Ukrainę oraz służących ochronie bezpieczeństwa narodowego (Dz. U. z 2022r., poz. 835).
</t>
  </si>
  <si>
    <t>PRODUKTY</t>
  </si>
  <si>
    <t>Indeks</t>
  </si>
  <si>
    <t>Nazwa pozycji</t>
  </si>
  <si>
    <t>Opis pozycji</t>
  </si>
  <si>
    <t>Ilość</t>
  </si>
  <si>
    <t>JM</t>
  </si>
  <si>
    <t>Cena MAX netto/JM</t>
  </si>
  <si>
    <t>Waluta</t>
  </si>
  <si>
    <t>alkomat ALCOBLOW</t>
  </si>
  <si>
    <t>alkomat ALCOBLOW tzw. "świeczka"
- świadectwo kalibracji
- karta gwarancyjna</t>
  </si>
  <si>
    <t>szt.</t>
  </si>
  <si>
    <t>PLN</t>
  </si>
  <si>
    <t>Alkomat AlkoHit X100 z Drukarką D100</t>
  </si>
  <si>
    <t>Skład zestawu:
- Alkomat AlkoHit X100 z Drukarką D100
- bateria do alkomatu
- bateria do drukarki
- kabel   mini USB do połączenia 
  alkomatu z PC
- 4 rolki papieru termiczny do drukarki
  AlkoHit D100
- 2 ustniki lejki do AlkoHit X100 
-10 szt. ustników (każdy pakowany osobno)
- ładowarka sieciowa do alkomatu
- ładowarka sieciowa do drukarki
- etui na alkomat
- etui na drukarkę
- skrzyneczka na alkomat i drukarkę
- instrukcja obsługi w j. polskim
- karta gwarancyjna na 36m-cy
-świadectwo wzorcowania</t>
  </si>
  <si>
    <t>kpl.</t>
  </si>
  <si>
    <t>KRYTERIA</t>
  </si>
  <si>
    <t>Nazwa kryterium</t>
  </si>
  <si>
    <t>Waga kryterium</t>
  </si>
  <si>
    <t>Rodzaj kryterium</t>
  </si>
  <si>
    <t>Wartość MIN</t>
  </si>
  <si>
    <t>Wartość MAX</t>
  </si>
  <si>
    <t>Cena</t>
  </si>
  <si>
    <t>kryteria oceny</t>
  </si>
  <si>
    <t>Termin realizacji</t>
  </si>
  <si>
    <t>informacje dodatkowe</t>
  </si>
  <si>
    <t>Wstępny opis przedmiotu zamówienia</t>
  </si>
  <si>
    <t xml:space="preserve">Gwarancja </t>
  </si>
  <si>
    <t>PYTANIA DO DOSTAWCÓW/WYKONAWCÓW</t>
  </si>
  <si>
    <t>Nazwa</t>
  </si>
  <si>
    <t>Opis</t>
  </si>
  <si>
    <t>Rodzaj</t>
  </si>
  <si>
    <t>Widoczne dla dostawcy?</t>
  </si>
  <si>
    <t>Wartość oferty</t>
  </si>
  <si>
    <t>handlowe</t>
  </si>
  <si>
    <t>Tak</t>
  </si>
  <si>
    <t>Oczekiwany termin realizacji do 30 dni. Proszę potwierdzić wpisując "Akceptuję" lub zaproponować możliwie najszybszy termin realizacji</t>
  </si>
  <si>
    <t>ogólne</t>
  </si>
  <si>
    <t>Jeżeli w załączonym wstępnym opisie przedmiotu zamówienia zamawiający nie ujął wszystkich istotnych czynników kosztotwórczych, proszę o stosowny komentarz</t>
  </si>
  <si>
    <t>Oczekiwany okres gwarancji 24 miesiące. Proszę potwierdzić wpisując "Akceptuję" lub zaproponować alternatywne warunki gwarancyjne</t>
  </si>
  <si>
    <t>DOSTAWCY</t>
  </si>
  <si>
    <t>Liczba zaproszonych: 1</t>
  </si>
  <si>
    <t>Lp.</t>
  </si>
  <si>
    <t>Pełna nazwa firmy</t>
  </si>
  <si>
    <t>Data zaproszenia</t>
  </si>
  <si>
    <t>Źrodło</t>
  </si>
  <si>
    <t>Ostatnia zarejestrowana aktywność</t>
  </si>
  <si>
    <t>Czy złożył ofertę</t>
  </si>
  <si>
    <t>Imię</t>
  </si>
  <si>
    <t>Nazwisko</t>
  </si>
  <si>
    <t>Top Trade</t>
  </si>
  <si>
    <t>2025-04-15 11:26:32</t>
  </si>
  <si>
    <t>adres e-mail</t>
  </si>
  <si>
    <t>2025-04-15 17:21:29</t>
  </si>
  <si>
    <t xml:space="preserve">Zbigniew </t>
  </si>
  <si>
    <t>Łudzik</t>
  </si>
  <si>
    <t>info@alko-maty.pl</t>
  </si>
  <si>
    <t>Raport Wyboru Ofert</t>
  </si>
  <si>
    <t>Data wygenerowania Raportu:</t>
  </si>
  <si>
    <t>2025-04-16 10:27:07</t>
  </si>
  <si>
    <t>NAZWA POSTĘPOWANIA: ID 1095808: ZO84/2025/cz-sam/11WOG ALKOMATY</t>
  </si>
  <si>
    <t>Zamawiający:</t>
  </si>
  <si>
    <t>11 Wojskowy Oddział Gospodarczy</t>
  </si>
  <si>
    <t>Numer postępowania:</t>
  </si>
  <si>
    <t>ZO84/2025/cz-sam/11WOG</t>
  </si>
  <si>
    <t>Typ postępowania:</t>
  </si>
  <si>
    <t>OTWARTE, ZAPYTANIE (SZABLON:Zapytanie ofertowe)</t>
  </si>
  <si>
    <t>Organizator postępowania:</t>
  </si>
  <si>
    <t>Data wystawienia postępowania:</t>
  </si>
  <si>
    <t>2025-04-15 11:26:20</t>
  </si>
  <si>
    <t>Data rozpoczęcia postępowania:</t>
  </si>
  <si>
    <t>Data otwarcia ofert:</t>
  </si>
  <si>
    <t>2025-04-16 10:05:00</t>
  </si>
  <si>
    <t>Data zakończenia zbierania ofert:</t>
  </si>
  <si>
    <t>Data zakończenia postępowania:</t>
  </si>
  <si>
    <t>Data unieważnienia postępowania:</t>
  </si>
  <si>
    <t>Liczba zaproszonych dostawców (wykonawców) / ofert w pierwszym etapie:</t>
  </si>
  <si>
    <t>3 / 1</t>
  </si>
  <si>
    <t>Pełna dokumentacja w wersji elektronicznej z postępowania znajduje się pod adresem: https://platformazakupowa.pl/transakcja/1095808</t>
  </si>
  <si>
    <t>ETAP 1</t>
  </si>
  <si>
    <t>Przedmiot postępowania</t>
  </si>
  <si>
    <t>MAXMED Z.U.H. Marcin Murzyn</t>
  </si>
  <si>
    <t>Jednostka miary</t>
  </si>
  <si>
    <t>Cena jednostkowa brutto</t>
  </si>
  <si>
    <t>Wartość pozycji brutto</t>
  </si>
  <si>
    <t>Ustnik do alkomatu AlkoHit X50 X60 X100 X500 X600</t>
  </si>
  <si>
    <t>Ustnik lejek do AlkoHit X50 X60 X100 X500 X600</t>
  </si>
  <si>
    <t>Papier termiczny - Rolki - Taśma do Drukarki AlkoHit D100</t>
  </si>
  <si>
    <t>Razem (brutto):</t>
  </si>
  <si>
    <t>Data złożenia oferty (edycji oferty):</t>
  </si>
  <si>
    <t>2025-04-14 11:09:50</t>
  </si>
  <si>
    <t>Data odszyfrowania oferty:</t>
  </si>
  <si>
    <t>Uwagi kupca do oferty:</t>
  </si>
  <si>
    <t>ETAP 2</t>
  </si>
  <si>
    <t>Przedmiot postępowania - ON ID 1095808 (etap 2) po negocjacjach</t>
  </si>
  <si>
    <t>2025-04-15 17:20:15 (2025-04-15 17:20:26)</t>
  </si>
  <si>
    <t>2025-04-16 09:25:00</t>
  </si>
  <si>
    <t>Oferta została wybrana ze względu na niższą cenę</t>
  </si>
  <si>
    <t>Oszczędności po 2 etapie</t>
  </si>
  <si>
    <t>Różnica %</t>
  </si>
  <si>
    <t>Różnica w zł</t>
  </si>
  <si>
    <t>Budżet przewidziany na zadanie</t>
  </si>
  <si>
    <t>Kryteria Oceny i Wyboru Ofert/Dostawców (Wykonawców) ETAP 2</t>
  </si>
  <si>
    <t>Nazwa kryterium:</t>
  </si>
  <si>
    <t>Preferencje:</t>
  </si>
  <si>
    <t>Waga kryterium:</t>
  </si>
  <si>
    <t>Ocena</t>
  </si>
  <si>
    <t>5 236,11 PLN</t>
  </si>
  <si>
    <t>7 724,40 PLN</t>
  </si>
  <si>
    <t>Akceptuję</t>
  </si>
  <si>
    <t>akceptuję</t>
  </si>
  <si>
    <t>Wszystkie czynniki opisane</t>
  </si>
  <si>
    <t>brak</t>
  </si>
  <si>
    <t>Łączna ocena ważona:</t>
  </si>
  <si>
    <t>Wybór Dostawcy/Wykonawcy ETAP 2</t>
  </si>
  <si>
    <t>Wybrano Dostawcę/Wykonawcę:</t>
  </si>
  <si>
    <t xml:space="preserve">Top Trade Zbigniew Łudzik: alkomat ALCOBLOW, Alkomat AlkoHit X100 z Drukarką D100; </t>
  </si>
  <si>
    <t>Uzasadnienie:</t>
  </si>
  <si>
    <t>Skład Zespołu Oceniającego</t>
  </si>
  <si>
    <t>Imię i nazwisko:</t>
  </si>
  <si>
    <t>Rola w zespole:</t>
  </si>
  <si>
    <t>Ocenił (kryteria):</t>
  </si>
  <si>
    <t>Podpis:</t>
  </si>
  <si>
    <t>Przewodniczący Zespołu</t>
  </si>
  <si>
    <t>Zatwierdzenie raportu</t>
  </si>
  <si>
    <t>Data zatwierdzenia:</t>
  </si>
  <si>
    <t>NAZWA POSTĘPOWANIA: ID 1094738: SWZ84/2025/cz-sam/11WOG ALKOMATY, Ustniki</t>
  </si>
  <si>
    <t>SWZ84/2025/cz-sam/11WOG</t>
  </si>
  <si>
    <t>OTWARTE, ZAPYTANIE (SZABLON:Szacowanie wartości zamówienia)</t>
  </si>
  <si>
    <t>2025-04-14 08:21:08</t>
  </si>
  <si>
    <t>2025-04-14 08:21:00</t>
  </si>
  <si>
    <t>2025-04-15 08:05:00</t>
  </si>
  <si>
    <t>2025-04-15 08:00:00</t>
  </si>
  <si>
    <t>2025-04-09 13:50:00</t>
  </si>
  <si>
    <t>Pełna dokumentacja w wersji elektronicznej z postępowania znajduje się pod adresem: https://platformazakupowa.pl/transakcja/1094738</t>
  </si>
  <si>
    <t>Przedmiot postępowania - ON ID  (etap 1)</t>
  </si>
  <si>
    <t>Kryteria Oceny i Wyboru Ofert/Dostawców (Wykonawców) ETAP 1</t>
  </si>
  <si>
    <t>3 272,26 PLN</t>
  </si>
  <si>
    <t>Wybór Dostawcy/Wykonawcy ETAP 1</t>
  </si>
  <si>
    <t>nie wybrano żadnej oferty</t>
  </si>
  <si>
    <t>brak uzasadnienia</t>
  </si>
  <si>
    <t>HISTORIA OFERTOWANIA</t>
  </si>
  <si>
    <t>Czas złożenia</t>
  </si>
  <si>
    <t>Adres e-mail dostawcy</t>
  </si>
  <si>
    <t>Nazwa firmy</t>
  </si>
  <si>
    <t>Imię i nazwisko</t>
  </si>
  <si>
    <t>Sumaryczna wartość netto oferty</t>
  </si>
  <si>
    <t>2025-04-15 17:20:15</t>
  </si>
  <si>
    <t>Top Trade Zbigniew Łudzik</t>
  </si>
  <si>
    <t>Zbigniew Łudzik</t>
  </si>
  <si>
    <t>biuro@maxmed.pl</t>
  </si>
  <si>
    <t>Marcin Murzyn</t>
  </si>
  <si>
    <t>KOMENTARZ DO WYBORU OFERTY</t>
  </si>
  <si>
    <t>NADAWCA</t>
  </si>
  <si>
    <t>ODBIORCA</t>
  </si>
  <si>
    <t>TREŚĆ WIADOMOŚCI</t>
  </si>
  <si>
    <t>DATA WYSŁANIA</t>
  </si>
  <si>
    <t>2025-04-16 10:26:07</t>
  </si>
  <si>
    <t>WIADOMOŚCI</t>
  </si>
  <si>
    <t>Brak wiadomości</t>
  </si>
  <si>
    <t>KOMUNIKATY</t>
  </si>
  <si>
    <t>Brak komunikatów</t>
  </si>
  <si>
    <t>ZESPÓŁ OCENIAJĄCY</t>
  </si>
  <si>
    <t>SKŁAD ZESPOŁU OCENIAJĄCEGO</t>
  </si>
  <si>
    <t>Rola w zespole</t>
  </si>
  <si>
    <t>Widoczność ocen</t>
  </si>
  <si>
    <t>Ceny oferentów</t>
  </si>
  <si>
    <t>Nazwy oferentów</t>
  </si>
  <si>
    <t>Kryteria techniczne</t>
  </si>
  <si>
    <t>Kryteria handlowe</t>
  </si>
  <si>
    <t>Kryteria ogólne</t>
  </si>
  <si>
    <t>Status oceny</t>
  </si>
  <si>
    <t>Data oceny</t>
  </si>
  <si>
    <t>przewodniczący</t>
  </si>
  <si>
    <t>Nie ocenił</t>
  </si>
  <si>
    <t>OCENY ZESPOŁU OCENIAJĄCEGO</t>
  </si>
  <si>
    <t>Brak ocen</t>
  </si>
  <si>
    <t>tak</t>
  </si>
  <si>
    <t>Szef sł. Cz.sam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</si>
</sst>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0.00"/>
    <numFmt numFmtId="165" formatCode="#\ ##0.00"/>
  </numFmts>
  <fonts count="10" x14ac:knownFonts="1">
    <font>
      <sz val="11"/>
      <color rgb="FF000000"/>
      <name val="Calibri"/>
    </font>
    <font>
      <b/>
      <sz val="14"/>
      <color rgb="FF000000"/>
      <name val="Arial"/>
    </font>
    <font>
      <b/>
      <sz val="11"/>
      <color rgb="FF000000"/>
      <name val="Arial"/>
    </font>
    <font>
      <b/>
      <sz val="10"/>
      <color rgb="FF000000"/>
      <name val="Arial"/>
    </font>
    <font>
      <sz val="9"/>
      <color rgb="FF000000"/>
      <name val="Arial"/>
    </font>
    <font>
      <b/>
      <sz val="9"/>
      <color rgb="FF000000"/>
      <name val="Arial"/>
    </font>
    <font>
      <sz val="10"/>
      <color rgb="FF000000"/>
      <name val="Arial"/>
    </font>
    <font>
      <b/>
      <sz val="16"/>
      <color rgb="FF000000"/>
      <name val="Calibri"/>
    </font>
    <font>
      <b/>
      <sz val="11"/>
      <color rgb="FF000000"/>
      <name val="Calibri"/>
    </font>
    <font>
      <b/>
      <sz val="11"/>
      <color rgb="FFFF0000"/>
      <name val="Calibri"/>
    </font>
  </fonts>
  <fills count="7">
    <fill>
      <patternFill patternType="none"/>
    </fill>
    <fill>
      <patternFill patternType="gray125"/>
    </fill>
    <fill>
      <patternFill patternType="solid">
        <fgColor rgb="FFCBD9E1"/>
        <bgColor rgb="FFCBD9E1"/>
      </patternFill>
    </fill>
    <fill>
      <patternFill patternType="solid">
        <fgColor rgb="FFEEEEEE"/>
        <bgColor rgb="FFEEEEEE"/>
      </patternFill>
    </fill>
    <fill>
      <patternFill patternType="solid">
        <fgColor rgb="FFFFFFFF"/>
        <bgColor rgb="FFFFFFFF"/>
      </patternFill>
    </fill>
    <fill>
      <patternFill patternType="solid">
        <fgColor rgb="FFD3D3D3"/>
        <bgColor rgb="FFD3D3D3"/>
      </patternFill>
    </fill>
    <fill>
      <patternFill patternType="solid">
        <fgColor rgb="FFD7E4BC"/>
        <bgColor rgb="FF0000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78">
    <xf numFmtId="0" fontId="0" fillId="0" borderId="0" xfId="0"/>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0" xfId="0" applyFont="1" applyFill="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0" fillId="0" borderId="0" xfId="0" applyNumberFormat="1"/>
    <xf numFmtId="0" fontId="0" fillId="0" borderId="1" xfId="0" applyBorder="1" applyAlignment="1">
      <alignment horizontal="center"/>
    </xf>
    <xf numFmtId="165" fontId="0" fillId="0" borderId="1" xfId="0" applyNumberFormat="1" applyBorder="1"/>
    <xf numFmtId="0" fontId="0" fillId="0" borderId="1" xfId="0" applyBorder="1" applyAlignment="1">
      <alignment horizontal="center" vertical="top"/>
    </xf>
    <xf numFmtId="165" fontId="0" fillId="0" borderId="1" xfId="0" applyNumberFormat="1" applyBorder="1" applyAlignment="1">
      <alignment vertical="top"/>
    </xf>
    <xf numFmtId="165" fontId="8" fillId="5" borderId="1" xfId="0" applyNumberFormat="1" applyFont="1" applyFill="1" applyBorder="1" applyAlignment="1">
      <alignment horizontal="right" vertical="center"/>
    </xf>
    <xf numFmtId="0" fontId="0" fillId="0" borderId="2" xfId="0" applyBorder="1" applyAlignment="1">
      <alignment vertical="top"/>
    </xf>
    <xf numFmtId="0" fontId="0" fillId="0" borderId="3" xfId="0" applyBorder="1" applyAlignment="1">
      <alignment vertical="top"/>
    </xf>
    <xf numFmtId="0" fontId="8" fillId="5" borderId="3" xfId="0" applyFont="1" applyFill="1" applyBorder="1" applyAlignment="1">
      <alignment horizontal="center" vertical="center"/>
    </xf>
    <xf numFmtId="165" fontId="0" fillId="0" borderId="5" xfId="0" applyNumberFormat="1" applyBorder="1" applyAlignment="1">
      <alignment vertical="top"/>
    </xf>
    <xf numFmtId="165" fontId="0" fillId="0" borderId="7" xfId="0" applyNumberFormat="1" applyBorder="1" applyAlignment="1">
      <alignment horizontal="center" vertical="top"/>
    </xf>
    <xf numFmtId="165" fontId="0" fillId="0" borderId="8" xfId="0" applyNumberFormat="1" applyBorder="1" applyAlignment="1">
      <alignment horizontal="center" vertical="top"/>
    </xf>
    <xf numFmtId="0" fontId="8" fillId="5" borderId="8" xfId="0" applyFont="1" applyFill="1" applyBorder="1" applyAlignment="1">
      <alignment horizontal="center" vertical="center"/>
    </xf>
    <xf numFmtId="0" fontId="0" fillId="0" borderId="8" xfId="0" applyBorder="1"/>
    <xf numFmtId="165" fontId="0" fillId="6" borderId="1" xfId="0" applyNumberFormat="1" applyFill="1" applyBorder="1" applyAlignment="1">
      <alignment vertical="top"/>
    </xf>
    <xf numFmtId="0" fontId="0" fillId="6" borderId="2" xfId="0" applyFill="1" applyBorder="1" applyAlignment="1">
      <alignment vertical="top"/>
    </xf>
    <xf numFmtId="0" fontId="0" fillId="6" borderId="3" xfId="0" applyFill="1" applyBorder="1" applyAlignment="1">
      <alignment vertical="top"/>
    </xf>
    <xf numFmtId="165" fontId="0" fillId="6" borderId="5" xfId="0" applyNumberFormat="1" applyFill="1" applyBorder="1" applyAlignment="1">
      <alignment vertical="top"/>
    </xf>
    <xf numFmtId="165" fontId="0" fillId="6" borderId="7" xfId="0" applyNumberFormat="1" applyFill="1" applyBorder="1" applyAlignment="1">
      <alignment horizontal="center" vertical="top"/>
    </xf>
    <xf numFmtId="165" fontId="0" fillId="6" borderId="8" xfId="0" applyNumberFormat="1" applyFill="1" applyBorder="1" applyAlignment="1">
      <alignment horizontal="center" vertical="top"/>
    </xf>
    <xf numFmtId="0" fontId="8" fillId="5" borderId="2" xfId="0" applyFont="1" applyFill="1" applyBorder="1" applyAlignment="1">
      <alignment horizontal="center" vertical="center"/>
    </xf>
    <xf numFmtId="10" fontId="0" fillId="0" borderId="3" xfId="0" applyNumberFormat="1" applyBorder="1"/>
    <xf numFmtId="0" fontId="8" fillId="5" borderId="10" xfId="0" applyFont="1" applyFill="1" applyBorder="1" applyAlignment="1">
      <alignment horizontal="center" vertical="center"/>
    </xf>
    <xf numFmtId="0" fontId="8" fillId="5" borderId="5" xfId="0" applyFont="1" applyFill="1" applyBorder="1" applyAlignment="1">
      <alignment horizontal="center" vertical="center"/>
    </xf>
    <xf numFmtId="10" fontId="8" fillId="5" borderId="11" xfId="0" applyNumberFormat="1" applyFont="1" applyFill="1" applyBorder="1" applyAlignment="1">
      <alignment horizontal="right" vertical="center"/>
    </xf>
    <xf numFmtId="0" fontId="0" fillId="0" borderId="7" xfId="0" applyBorder="1"/>
    <xf numFmtId="0" fontId="8" fillId="5" borderId="12" xfId="0" applyFont="1" applyFill="1" applyBorder="1" applyAlignment="1">
      <alignment horizontal="center" vertical="center"/>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0" borderId="1" xfId="0" applyBorder="1"/>
    <xf numFmtId="0" fontId="2" fillId="3" borderId="1" xfId="0" applyFont="1" applyFill="1" applyBorder="1" applyAlignment="1">
      <alignment horizontal="left"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6" fillId="4" borderId="1" xfId="0" applyFont="1" applyFill="1" applyBorder="1" applyAlignment="1">
      <alignment horizontal="left" vertical="top" wrapText="1"/>
    </xf>
    <xf numFmtId="0" fontId="3" fillId="3" borderId="1" xfId="0" applyFont="1" applyFill="1" applyBorder="1" applyAlignment="1">
      <alignment horizontal="left" vertical="center"/>
    </xf>
    <xf numFmtId="0" fontId="7" fillId="0" borderId="0" xfId="0" applyFont="1" applyAlignment="1">
      <alignment horizontal="center" vertical="center" wrapText="1"/>
    </xf>
    <xf numFmtId="0" fontId="0" fillId="0" borderId="0" xfId="0"/>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left" vertical="top"/>
    </xf>
    <xf numFmtId="0" fontId="8" fillId="5" borderId="3" xfId="0" applyFont="1" applyFill="1" applyBorder="1" applyAlignment="1">
      <alignment horizontal="center" vertical="center"/>
    </xf>
    <xf numFmtId="0" fontId="0" fillId="0" borderId="8" xfId="0" applyBorder="1"/>
    <xf numFmtId="0" fontId="8" fillId="5" borderId="4" xfId="0" applyFont="1" applyFill="1" applyBorder="1" applyAlignment="1">
      <alignment horizontal="center" vertical="center"/>
    </xf>
    <xf numFmtId="0" fontId="0" fillId="0" borderId="6" xfId="0" applyBorder="1"/>
    <xf numFmtId="0" fontId="0" fillId="0" borderId="9" xfId="0" applyBorder="1"/>
    <xf numFmtId="0" fontId="9" fillId="5" borderId="0" xfId="0" applyFont="1" applyFill="1" applyAlignment="1">
      <alignment horizontal="center" vertical="center"/>
    </xf>
    <xf numFmtId="165" fontId="9" fillId="5" borderId="0" xfId="0" applyNumberFormat="1" applyFont="1" applyFill="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3" xfId="0" applyBorder="1"/>
    <xf numFmtId="0" fontId="0" fillId="0" borderId="1" xfId="0" applyBorder="1" applyAlignment="1">
      <alignment horizontal="right"/>
    </xf>
    <xf numFmtId="165" fontId="0" fillId="0" borderId="3" xfId="0" applyNumberFormat="1" applyBorder="1"/>
    <xf numFmtId="165" fontId="0" fillId="0" borderId="4" xfId="0" applyNumberFormat="1" applyBorder="1"/>
    <xf numFmtId="0" fontId="8" fillId="0" borderId="1"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A2" sqref="A2:C10"/>
    </sheetView>
  </sheetViews>
  <sheetFormatPr defaultRowHeight="15" x14ac:dyDescent="0.25"/>
  <cols>
    <col min="1" max="1" width="20" customWidth="1"/>
    <col min="2" max="3" width="10" customWidth="1"/>
  </cols>
  <sheetData>
    <row r="2" spans="1:3" ht="18" x14ac:dyDescent="0.25">
      <c r="A2" s="44" t="s">
        <v>0</v>
      </c>
      <c r="B2" s="45"/>
      <c r="C2" s="45"/>
    </row>
    <row r="3" spans="1:3" x14ac:dyDescent="0.25">
      <c r="A3" s="46" t="s">
        <v>1</v>
      </c>
      <c r="B3" s="46"/>
      <c r="C3" s="46"/>
    </row>
    <row r="4" spans="1:3" x14ac:dyDescent="0.25">
      <c r="A4" s="46" t="s">
        <v>2</v>
      </c>
      <c r="B4" s="46"/>
      <c r="C4" s="46"/>
    </row>
    <row r="5" spans="1:3" x14ac:dyDescent="0.25">
      <c r="A5" s="46" t="s">
        <v>3</v>
      </c>
      <c r="B5" s="46"/>
      <c r="C5" s="46"/>
    </row>
    <row r="6" spans="1:3" x14ac:dyDescent="0.25">
      <c r="A6" s="46" t="s">
        <v>4</v>
      </c>
      <c r="B6" s="46"/>
      <c r="C6" s="46"/>
    </row>
    <row r="7" spans="1:3" x14ac:dyDescent="0.25">
      <c r="A7" s="46" t="s">
        <v>5</v>
      </c>
      <c r="B7" s="46"/>
      <c r="C7" s="46"/>
    </row>
    <row r="8" spans="1:3" x14ac:dyDescent="0.25">
      <c r="A8" s="46" t="s">
        <v>6</v>
      </c>
      <c r="B8" s="46"/>
      <c r="C8" s="46"/>
    </row>
    <row r="9" spans="1:3" x14ac:dyDescent="0.25">
      <c r="A9" s="46" t="s">
        <v>7</v>
      </c>
      <c r="B9" s="46"/>
      <c r="C9" s="46"/>
    </row>
    <row r="10" spans="1:3" x14ac:dyDescent="0.25">
      <c r="A10" s="46" t="s">
        <v>8</v>
      </c>
      <c r="B10" s="46"/>
      <c r="C10" s="46"/>
    </row>
  </sheetData>
  <sheetProtection formatCells="0" formatColumns="0" formatRows="0" insertColumns="0" insertRows="0" insertHyperlinks="0" deleteColumns="0" deleteRows="0" sort="0" autoFilter="0" pivotTables="0"/>
  <mergeCells count="9">
    <mergeCell ref="A7:C7"/>
    <mergeCell ref="A8:C8"/>
    <mergeCell ref="A9:C9"/>
    <mergeCell ref="A10:C10"/>
    <mergeCell ref="A2:C2"/>
    <mergeCell ref="A3:C3"/>
    <mergeCell ref="A4:C4"/>
    <mergeCell ref="A5:C5"/>
    <mergeCell ref="A6:C6"/>
  </mergeCells>
  <hyperlinks>
    <hyperlink ref="A3" location="'DANE OGÓLNE'!A1" display="1. DANE OGÓLNE"/>
    <hyperlink ref="A4" location="'WARUNKI POSTĘPOWANIA'!A1" display="2. WARUNKI POSTĘPOWANIA"/>
    <hyperlink ref="A5" location="'SPECYFIKACJA'!A1" display="3. SPECYFIKACJA"/>
    <hyperlink ref="A6" location="'ZAPROSZENI DOSTAWCY'!A1" display="4. ZAPROSZENI DOSTAWCY"/>
    <hyperlink ref="A7" location="'Raport Wyboru Ofert (1095808)'!A1" display="5. RAPORT WYBORU OFERT"/>
    <hyperlink ref="A8" location="'HISTORIA OFERTOWANIA'!A1" display="6. HISTORIA OFERTOWANIA"/>
    <hyperlink ref="A9" location="'HISTORIA KORESPONDENCJI'!A1" display="7. HISTORIA KORESPONDENCJI"/>
    <hyperlink ref="A10" location="'OCENA OFERT'!A1" display="8. OCENA OFE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sqref="A1:L7"/>
    </sheetView>
  </sheetViews>
  <sheetFormatPr defaultRowHeight="15" x14ac:dyDescent="0.25"/>
  <cols>
    <col min="1" max="1" width="20" customWidth="1"/>
    <col min="2" max="2" width="12" customWidth="1"/>
    <col min="3" max="3" width="20" customWidth="1"/>
    <col min="4" max="4" width="30" customWidth="1"/>
    <col min="5" max="5" width="9" customWidth="1"/>
    <col min="6" max="10" width="8" customWidth="1"/>
    <col min="11" max="11" width="12" customWidth="1"/>
    <col min="12" max="12" width="14" customWidth="1"/>
  </cols>
  <sheetData>
    <row r="1" spans="1:12" x14ac:dyDescent="0.25">
      <c r="A1" s="47" t="s">
        <v>226</v>
      </c>
      <c r="B1" s="45"/>
      <c r="C1" s="45"/>
      <c r="D1" s="45"/>
      <c r="E1" s="45"/>
      <c r="F1" s="45"/>
      <c r="G1" s="45"/>
      <c r="H1" s="45"/>
      <c r="I1" s="45"/>
      <c r="J1" s="45"/>
      <c r="K1" s="45"/>
      <c r="L1" s="45"/>
    </row>
    <row r="2" spans="1:12" x14ac:dyDescent="0.25">
      <c r="A2" s="52" t="s">
        <v>227</v>
      </c>
      <c r="B2" s="45"/>
      <c r="C2" s="45"/>
      <c r="D2" s="45"/>
      <c r="E2" s="45"/>
      <c r="F2" s="45"/>
      <c r="G2" s="45"/>
      <c r="H2" s="45"/>
      <c r="I2" s="45"/>
      <c r="J2" s="45"/>
      <c r="K2" s="45"/>
      <c r="L2" s="45"/>
    </row>
    <row r="3" spans="1:12" ht="26.1" customHeight="1" x14ac:dyDescent="0.25">
      <c r="A3" s="4" t="s">
        <v>13</v>
      </c>
      <c r="B3" s="4" t="s">
        <v>228</v>
      </c>
      <c r="C3" s="4" t="s">
        <v>14</v>
      </c>
      <c r="D3" s="4" t="s">
        <v>15</v>
      </c>
      <c r="E3" s="8" t="s">
        <v>229</v>
      </c>
      <c r="F3" s="8" t="s">
        <v>230</v>
      </c>
      <c r="G3" s="8" t="s">
        <v>231</v>
      </c>
      <c r="H3" s="8" t="s">
        <v>232</v>
      </c>
      <c r="I3" s="8" t="s">
        <v>233</v>
      </c>
      <c r="J3" s="8" t="s">
        <v>234</v>
      </c>
      <c r="K3" s="8" t="s">
        <v>235</v>
      </c>
      <c r="L3" s="4" t="s">
        <v>236</v>
      </c>
    </row>
    <row r="4" spans="1:12" ht="14.1" customHeight="1" x14ac:dyDescent="0.25">
      <c r="A4" s="3" t="s">
        <v>16</v>
      </c>
      <c r="B4" s="3" t="s">
        <v>237</v>
      </c>
      <c r="C4" s="43" t="s">
        <v>17</v>
      </c>
      <c r="D4" s="3" t="s">
        <v>18</v>
      </c>
      <c r="E4" s="6" t="s">
        <v>31</v>
      </c>
      <c r="F4" s="6" t="s">
        <v>31</v>
      </c>
      <c r="G4" s="6" t="s">
        <v>31</v>
      </c>
      <c r="H4" s="6" t="s">
        <v>31</v>
      </c>
      <c r="I4" s="6" t="s">
        <v>31</v>
      </c>
      <c r="J4" s="6" t="s">
        <v>31</v>
      </c>
      <c r="K4" s="6" t="s">
        <v>238</v>
      </c>
      <c r="L4" s="6" t="s">
        <v>176</v>
      </c>
    </row>
    <row r="5" spans="1:12" x14ac:dyDescent="0.25">
      <c r="A5" s="45"/>
      <c r="B5" s="45"/>
      <c r="C5" s="45"/>
      <c r="D5" s="45"/>
      <c r="E5" s="45"/>
      <c r="F5" s="45"/>
      <c r="G5" s="45"/>
      <c r="H5" s="45"/>
      <c r="I5" s="45"/>
      <c r="J5" s="45"/>
      <c r="K5" s="45"/>
      <c r="L5" s="45"/>
    </row>
    <row r="6" spans="1:12" x14ac:dyDescent="0.25">
      <c r="A6" s="52" t="s">
        <v>239</v>
      </c>
      <c r="B6" s="45"/>
      <c r="C6" s="45"/>
      <c r="D6" s="45"/>
      <c r="E6" s="45"/>
      <c r="F6" s="45"/>
      <c r="G6" s="45"/>
      <c r="H6" s="45"/>
      <c r="I6" s="45"/>
      <c r="J6" s="45"/>
      <c r="K6" s="45"/>
      <c r="L6" s="45"/>
    </row>
    <row r="7" spans="1:12" x14ac:dyDescent="0.25">
      <c r="A7" s="48" t="s">
        <v>240</v>
      </c>
      <c r="B7" s="45"/>
      <c r="C7" s="45"/>
      <c r="D7" s="45"/>
      <c r="E7" s="45"/>
      <c r="F7" s="45"/>
      <c r="G7" s="45"/>
      <c r="H7" s="45"/>
      <c r="I7" s="45"/>
      <c r="J7" s="45"/>
      <c r="K7" s="45"/>
      <c r="L7" s="45"/>
    </row>
  </sheetData>
  <sheetProtection formatCells="0" formatColumns="0" formatRows="0" insertColumns="0" insertRows="0" insertHyperlinks="0" deleteColumns="0" deleteRows="0" sort="0" autoFilter="0" pivotTables="0"/>
  <mergeCells count="5">
    <mergeCell ref="A1:L1"/>
    <mergeCell ref="A2:L2"/>
    <mergeCell ref="A5:L5"/>
    <mergeCell ref="A6:L6"/>
    <mergeCell ref="A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5"/>
    </sheetView>
  </sheetViews>
  <sheetFormatPr defaultRowHeight="15" x14ac:dyDescent="0.25"/>
  <cols>
    <col min="1" max="2" width="10" customWidth="1"/>
    <col min="3" max="3" width="14" customWidth="1"/>
    <col min="4" max="4" width="30" customWidth="1"/>
  </cols>
  <sheetData>
    <row r="1" spans="1:4" x14ac:dyDescent="0.25">
      <c r="A1" s="47" t="s">
        <v>9</v>
      </c>
      <c r="B1" s="45"/>
      <c r="C1" s="45"/>
      <c r="D1" s="45"/>
    </row>
    <row r="2" spans="1:4" x14ac:dyDescent="0.25">
      <c r="A2" s="48" t="s">
        <v>10</v>
      </c>
      <c r="B2" s="48"/>
      <c r="C2" s="48"/>
      <c r="D2" s="3" t="s">
        <v>11</v>
      </c>
    </row>
    <row r="3" spans="1:4" x14ac:dyDescent="0.25">
      <c r="A3" s="45"/>
      <c r="B3" s="45"/>
      <c r="C3" s="45"/>
      <c r="D3" s="45"/>
    </row>
    <row r="4" spans="1:4" x14ac:dyDescent="0.25">
      <c r="A4" s="47" t="s">
        <v>12</v>
      </c>
      <c r="B4" s="45"/>
      <c r="C4" s="45"/>
      <c r="D4" s="45"/>
    </row>
    <row r="5" spans="1:4" x14ac:dyDescent="0.25">
      <c r="A5" s="49" t="s">
        <v>13</v>
      </c>
      <c r="B5" s="49"/>
      <c r="C5" s="4" t="s">
        <v>14</v>
      </c>
      <c r="D5" s="4" t="s">
        <v>15</v>
      </c>
    </row>
    <row r="6" spans="1:4" x14ac:dyDescent="0.25">
      <c r="A6" s="48" t="s">
        <v>16</v>
      </c>
      <c r="B6" s="48"/>
      <c r="C6" s="3" t="s">
        <v>17</v>
      </c>
      <c r="D6" s="3" t="s">
        <v>18</v>
      </c>
    </row>
    <row r="7" spans="1:4" x14ac:dyDescent="0.25">
      <c r="A7" s="45"/>
      <c r="B7" s="45"/>
      <c r="C7" s="45"/>
      <c r="D7" s="45"/>
    </row>
    <row r="8" spans="1:4" x14ac:dyDescent="0.25">
      <c r="A8" s="47" t="s">
        <v>19</v>
      </c>
      <c r="B8" s="45"/>
      <c r="C8" s="45"/>
      <c r="D8" s="45"/>
    </row>
    <row r="9" spans="1:4" x14ac:dyDescent="0.25">
      <c r="A9" s="49" t="s">
        <v>13</v>
      </c>
      <c r="B9" s="49"/>
      <c r="C9" s="4" t="s">
        <v>14</v>
      </c>
      <c r="D9" s="4" t="s">
        <v>15</v>
      </c>
    </row>
    <row r="10" spans="1:4" x14ac:dyDescent="0.25">
      <c r="A10" s="48" t="s">
        <v>20</v>
      </c>
      <c r="B10" s="48"/>
      <c r="C10" s="3" t="s">
        <v>21</v>
      </c>
      <c r="D10" s="3" t="s">
        <v>22</v>
      </c>
    </row>
    <row r="11" spans="1:4" x14ac:dyDescent="0.25">
      <c r="A11" s="48" t="s">
        <v>23</v>
      </c>
      <c r="B11" s="48"/>
      <c r="C11" s="3" t="s">
        <v>21</v>
      </c>
      <c r="D11" s="3" t="s">
        <v>24</v>
      </c>
    </row>
    <row r="12" spans="1:4" x14ac:dyDescent="0.25">
      <c r="A12" s="45"/>
      <c r="B12" s="45"/>
      <c r="C12" s="45"/>
      <c r="D12" s="45"/>
    </row>
    <row r="13" spans="1:4" x14ac:dyDescent="0.25">
      <c r="A13" s="47" t="s">
        <v>25</v>
      </c>
      <c r="B13" s="45"/>
      <c r="C13" s="45"/>
      <c r="D13" s="45"/>
    </row>
    <row r="14" spans="1:4" x14ac:dyDescent="0.25">
      <c r="A14" s="49" t="s">
        <v>13</v>
      </c>
      <c r="B14" s="49"/>
      <c r="C14" s="4" t="s">
        <v>14</v>
      </c>
      <c r="D14" s="4" t="s">
        <v>15</v>
      </c>
    </row>
    <row r="15" spans="1:4" x14ac:dyDescent="0.25">
      <c r="A15" s="48" t="s">
        <v>16</v>
      </c>
      <c r="B15" s="48"/>
      <c r="C15" s="3" t="s">
        <v>17</v>
      </c>
      <c r="D15" s="3" t="s">
        <v>18</v>
      </c>
    </row>
  </sheetData>
  <sheetProtection formatCells="0" formatColumns="0" formatRows="0" insertColumns="0" insertRows="0" insertHyperlinks="0" deleteColumns="0" deleteRows="0" sort="0" autoFilter="0" pivotTables="0"/>
  <mergeCells count="15">
    <mergeCell ref="A11:B11"/>
    <mergeCell ref="A12:D12"/>
    <mergeCell ref="A13:D13"/>
    <mergeCell ref="A14:B14"/>
    <mergeCell ref="A15:B15"/>
    <mergeCell ref="A6:B6"/>
    <mergeCell ref="A7:D7"/>
    <mergeCell ref="A8:D8"/>
    <mergeCell ref="A9:B9"/>
    <mergeCell ref="A10:B10"/>
    <mergeCell ref="A1:D1"/>
    <mergeCell ref="A2:C2"/>
    <mergeCell ref="A3:D3"/>
    <mergeCell ref="A4:D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28"/>
    </sheetView>
  </sheetViews>
  <sheetFormatPr defaultRowHeight="15" x14ac:dyDescent="0.25"/>
  <cols>
    <col min="1" max="1" width="46" customWidth="1"/>
    <col min="2" max="2" width="14" customWidth="1"/>
  </cols>
  <sheetData>
    <row r="1" spans="1:2" x14ac:dyDescent="0.25">
      <c r="A1" s="47" t="s">
        <v>26</v>
      </c>
      <c r="B1" s="45"/>
    </row>
    <row r="2" spans="1:2" x14ac:dyDescent="0.25">
      <c r="A2" s="45"/>
      <c r="B2" s="45"/>
    </row>
    <row r="3" spans="1:2" x14ac:dyDescent="0.25">
      <c r="A3" s="47" t="s">
        <v>27</v>
      </c>
      <c r="B3" s="45"/>
    </row>
    <row r="4" spans="1:2" x14ac:dyDescent="0.25">
      <c r="A4" s="5" t="s">
        <v>28</v>
      </c>
      <c r="B4" s="6" t="s">
        <v>29</v>
      </c>
    </row>
    <row r="5" spans="1:2" x14ac:dyDescent="0.25">
      <c r="A5" s="5" t="s">
        <v>30</v>
      </c>
      <c r="B5" s="6" t="s">
        <v>31</v>
      </c>
    </row>
    <row r="6" spans="1:2" x14ac:dyDescent="0.25">
      <c r="A6" s="5" t="s">
        <v>32</v>
      </c>
      <c r="B6" s="6" t="s">
        <v>31</v>
      </c>
    </row>
    <row r="7" spans="1:2" x14ac:dyDescent="0.25">
      <c r="A7" s="5" t="s">
        <v>33</v>
      </c>
      <c r="B7" s="6" t="s">
        <v>34</v>
      </c>
    </row>
    <row r="8" spans="1:2" x14ac:dyDescent="0.25">
      <c r="A8" s="5" t="s">
        <v>35</v>
      </c>
      <c r="B8" s="6" t="s">
        <v>34</v>
      </c>
    </row>
    <row r="9" spans="1:2" x14ac:dyDescent="0.25">
      <c r="A9" s="5" t="s">
        <v>36</v>
      </c>
      <c r="B9" s="6" t="s">
        <v>34</v>
      </c>
    </row>
    <row r="10" spans="1:2" x14ac:dyDescent="0.25">
      <c r="A10" s="5" t="s">
        <v>37</v>
      </c>
      <c r="B10" s="6" t="s">
        <v>34</v>
      </c>
    </row>
    <row r="11" spans="1:2" x14ac:dyDescent="0.25">
      <c r="A11" s="5" t="s">
        <v>38</v>
      </c>
      <c r="B11" s="6" t="s">
        <v>34</v>
      </c>
    </row>
    <row r="12" spans="1:2" x14ac:dyDescent="0.25">
      <c r="A12" s="5" t="s">
        <v>39</v>
      </c>
      <c r="B12" s="6" t="s">
        <v>40</v>
      </c>
    </row>
    <row r="13" spans="1:2" x14ac:dyDescent="0.25">
      <c r="A13" s="45"/>
      <c r="B13" s="45"/>
    </row>
    <row r="14" spans="1:2" x14ac:dyDescent="0.25">
      <c r="A14" s="47" t="s">
        <v>41</v>
      </c>
      <c r="B14" s="45"/>
    </row>
    <row r="15" spans="1:2" x14ac:dyDescent="0.25">
      <c r="A15" s="5" t="s">
        <v>42</v>
      </c>
      <c r="B15" s="6" t="s">
        <v>31</v>
      </c>
    </row>
    <row r="16" spans="1:2" x14ac:dyDescent="0.25">
      <c r="A16" s="5" t="s">
        <v>43</v>
      </c>
      <c r="B16" s="6" t="s">
        <v>31</v>
      </c>
    </row>
    <row r="17" spans="1:2" x14ac:dyDescent="0.25">
      <c r="A17" s="5" t="s">
        <v>44</v>
      </c>
      <c r="B17" s="6" t="s">
        <v>34</v>
      </c>
    </row>
    <row r="18" spans="1:2" x14ac:dyDescent="0.25">
      <c r="A18" s="5" t="s">
        <v>45</v>
      </c>
      <c r="B18" s="6" t="s">
        <v>34</v>
      </c>
    </row>
    <row r="19" spans="1:2" x14ac:dyDescent="0.25">
      <c r="A19" s="5" t="s">
        <v>46</v>
      </c>
      <c r="B19" s="6" t="s">
        <v>34</v>
      </c>
    </row>
    <row r="20" spans="1:2" x14ac:dyDescent="0.25">
      <c r="A20" s="5" t="s">
        <v>47</v>
      </c>
      <c r="B20" s="6" t="s">
        <v>31</v>
      </c>
    </row>
    <row r="21" spans="1:2" x14ac:dyDescent="0.25">
      <c r="A21" s="5" t="s">
        <v>48</v>
      </c>
      <c r="B21" s="6" t="s">
        <v>31</v>
      </c>
    </row>
    <row r="22" spans="1:2" x14ac:dyDescent="0.25">
      <c r="A22" s="5" t="s">
        <v>49</v>
      </c>
      <c r="B22" s="6" t="s">
        <v>31</v>
      </c>
    </row>
    <row r="23" spans="1:2" x14ac:dyDescent="0.25">
      <c r="A23" s="45"/>
      <c r="B23" s="45"/>
    </row>
    <row r="24" spans="1:2" x14ac:dyDescent="0.25">
      <c r="A24" s="47" t="s">
        <v>50</v>
      </c>
      <c r="B24" s="45"/>
    </row>
    <row r="25" spans="1:2" x14ac:dyDescent="0.25">
      <c r="A25" s="50" t="s">
        <v>51</v>
      </c>
      <c r="B25" s="45"/>
    </row>
    <row r="26" spans="1:2" x14ac:dyDescent="0.25">
      <c r="A26" s="45"/>
      <c r="B26" s="45"/>
    </row>
    <row r="27" spans="1:2" x14ac:dyDescent="0.25">
      <c r="A27" s="47" t="s">
        <v>52</v>
      </c>
      <c r="B27" s="45"/>
    </row>
    <row r="28" spans="1:2" x14ac:dyDescent="0.25">
      <c r="A28" s="5" t="s">
        <v>53</v>
      </c>
      <c r="B28" s="6" t="s">
        <v>31</v>
      </c>
    </row>
  </sheetData>
  <sheetProtection formatCells="0" formatColumns="0" formatRows="0" insertColumns="0" insertRows="0" insertHyperlinks="0" deleteColumns="0" deleteRows="0" sort="0" autoFilter="0" pivotTables="0"/>
  <mergeCells count="10">
    <mergeCell ref="A23:B23"/>
    <mergeCell ref="A24:B24"/>
    <mergeCell ref="A25:B25"/>
    <mergeCell ref="A26:B26"/>
    <mergeCell ref="A27:B27"/>
    <mergeCell ref="A1:B1"/>
    <mergeCell ref="A2:B2"/>
    <mergeCell ref="A3:B3"/>
    <mergeCell ref="A13:B13"/>
    <mergeCell ref="A14: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H28"/>
    </sheetView>
  </sheetViews>
  <sheetFormatPr defaultRowHeight="15" x14ac:dyDescent="0.25"/>
  <cols>
    <col min="1" max="1" width="6" customWidth="1"/>
    <col min="2" max="2" width="24" customWidth="1"/>
    <col min="3" max="3" width="32" customWidth="1"/>
    <col min="4" max="5" width="8" customWidth="1"/>
    <col min="6" max="6" width="12" customWidth="1"/>
    <col min="7" max="7" width="6" customWidth="1"/>
    <col min="8" max="8" width="4" customWidth="1"/>
  </cols>
  <sheetData>
    <row r="1" spans="1:8" x14ac:dyDescent="0.25">
      <c r="A1" s="47" t="s">
        <v>54</v>
      </c>
      <c r="B1" s="45"/>
      <c r="C1" s="45"/>
      <c r="D1" s="45"/>
      <c r="E1" s="45"/>
      <c r="F1" s="45"/>
      <c r="G1" s="45"/>
      <c r="H1" s="45"/>
    </row>
    <row r="2" spans="1:8" x14ac:dyDescent="0.25">
      <c r="A2" s="47" t="s">
        <v>55</v>
      </c>
      <c r="B2" s="45"/>
      <c r="C2" s="45"/>
      <c r="D2" s="45"/>
      <c r="E2" s="45"/>
      <c r="F2" s="45"/>
      <c r="G2" s="45"/>
      <c r="H2" s="45"/>
    </row>
    <row r="3" spans="1:8" x14ac:dyDescent="0.25">
      <c r="A3" s="50" t="s">
        <v>56</v>
      </c>
      <c r="B3" s="50"/>
      <c r="C3" s="50"/>
      <c r="D3" s="50" t="s">
        <v>57</v>
      </c>
      <c r="E3" s="45"/>
      <c r="F3" s="45"/>
      <c r="G3" s="45"/>
      <c r="H3" s="45"/>
    </row>
    <row r="4" spans="1:8" x14ac:dyDescent="0.25">
      <c r="A4" s="50" t="s">
        <v>58</v>
      </c>
      <c r="B4" s="50"/>
      <c r="C4" s="50"/>
      <c r="D4" s="50" t="s">
        <v>59</v>
      </c>
      <c r="E4" s="45"/>
      <c r="F4" s="45"/>
      <c r="G4" s="45"/>
      <c r="H4" s="45"/>
    </row>
    <row r="5" spans="1:8" x14ac:dyDescent="0.25">
      <c r="A5" s="50" t="s">
        <v>60</v>
      </c>
      <c r="B5" s="50"/>
      <c r="C5" s="50"/>
      <c r="D5" s="50" t="s">
        <v>21</v>
      </c>
      <c r="E5" s="45"/>
      <c r="F5" s="45"/>
      <c r="G5" s="45"/>
      <c r="H5" s="45"/>
    </row>
    <row r="6" spans="1:8" x14ac:dyDescent="0.25">
      <c r="A6" s="50" t="s">
        <v>61</v>
      </c>
      <c r="B6" s="50"/>
      <c r="C6" s="50"/>
      <c r="D6" s="50" t="s">
        <v>21</v>
      </c>
      <c r="E6" s="45"/>
      <c r="F6" s="45"/>
      <c r="G6" s="45"/>
      <c r="H6" s="45"/>
    </row>
    <row r="7" spans="1:8" x14ac:dyDescent="0.25">
      <c r="A7" s="50" t="s">
        <v>62</v>
      </c>
      <c r="B7" s="50"/>
      <c r="C7" s="50"/>
      <c r="D7" s="50" t="s">
        <v>21</v>
      </c>
      <c r="E7" s="45"/>
      <c r="F7" s="45"/>
      <c r="G7" s="45"/>
      <c r="H7" s="45"/>
    </row>
    <row r="8" spans="1:8" x14ac:dyDescent="0.25">
      <c r="A8" s="47" t="s">
        <v>63</v>
      </c>
      <c r="B8" s="45"/>
      <c r="C8" s="45"/>
      <c r="D8" s="45"/>
      <c r="E8" s="45"/>
      <c r="F8" s="45"/>
      <c r="G8" s="45"/>
      <c r="H8" s="45"/>
    </row>
    <row r="9" spans="1:8" ht="409.6" customHeight="1" x14ac:dyDescent="0.25">
      <c r="A9" s="51" t="s">
        <v>64</v>
      </c>
      <c r="B9" s="45"/>
      <c r="C9" s="45"/>
      <c r="D9" s="45"/>
      <c r="E9" s="45"/>
      <c r="F9" s="45"/>
      <c r="G9" s="45"/>
      <c r="H9" s="45"/>
    </row>
    <row r="10" spans="1:8" x14ac:dyDescent="0.25">
      <c r="A10" s="45"/>
      <c r="B10" s="45"/>
      <c r="C10" s="45"/>
      <c r="D10" s="45"/>
      <c r="E10" s="45"/>
      <c r="F10" s="45"/>
      <c r="G10" s="45"/>
      <c r="H10" s="45"/>
    </row>
    <row r="11" spans="1:8" x14ac:dyDescent="0.25">
      <c r="A11" s="47" t="s">
        <v>65</v>
      </c>
      <c r="B11" s="45"/>
      <c r="C11" s="45"/>
      <c r="D11" s="45"/>
      <c r="E11" s="45"/>
      <c r="F11" s="45"/>
      <c r="G11" s="45"/>
      <c r="H11" s="45"/>
    </row>
    <row r="12" spans="1:8" ht="26.1" customHeight="1" x14ac:dyDescent="0.25">
      <c r="A12" s="4" t="s">
        <v>66</v>
      </c>
      <c r="B12" s="4" t="s">
        <v>67</v>
      </c>
      <c r="C12" s="4" t="s">
        <v>68</v>
      </c>
      <c r="D12" s="4" t="s">
        <v>69</v>
      </c>
      <c r="E12" s="4" t="s">
        <v>70</v>
      </c>
      <c r="F12" s="8" t="s">
        <v>71</v>
      </c>
      <c r="G12" s="49" t="s">
        <v>72</v>
      </c>
      <c r="H12" s="45"/>
    </row>
    <row r="13" spans="1:8" ht="42" customHeight="1" x14ac:dyDescent="0.25">
      <c r="A13" s="6" t="s">
        <v>21</v>
      </c>
      <c r="B13" s="7" t="s">
        <v>73</v>
      </c>
      <c r="C13" s="7" t="s">
        <v>74</v>
      </c>
      <c r="D13" s="6">
        <v>1</v>
      </c>
      <c r="E13" s="6" t="s">
        <v>75</v>
      </c>
      <c r="F13" s="9" t="s">
        <v>21</v>
      </c>
      <c r="G13" s="50" t="s">
        <v>76</v>
      </c>
      <c r="H13" s="45"/>
    </row>
    <row r="14" spans="1:8" ht="252" customHeight="1" x14ac:dyDescent="0.25">
      <c r="A14" s="6" t="s">
        <v>21</v>
      </c>
      <c r="B14" s="7" t="s">
        <v>77</v>
      </c>
      <c r="C14" s="7" t="s">
        <v>78</v>
      </c>
      <c r="D14" s="6">
        <v>2</v>
      </c>
      <c r="E14" s="6" t="s">
        <v>79</v>
      </c>
      <c r="F14" s="9" t="s">
        <v>21</v>
      </c>
      <c r="G14" s="50" t="s">
        <v>76</v>
      </c>
      <c r="H14" s="45"/>
    </row>
    <row r="15" spans="1:8" x14ac:dyDescent="0.25">
      <c r="A15" s="45"/>
      <c r="B15" s="45"/>
      <c r="C15" s="45"/>
      <c r="D15" s="45"/>
      <c r="E15" s="45"/>
      <c r="F15" s="45"/>
      <c r="G15" s="45"/>
      <c r="H15" s="45"/>
    </row>
    <row r="16" spans="1:8" x14ac:dyDescent="0.25">
      <c r="A16" s="47" t="s">
        <v>80</v>
      </c>
      <c r="B16" s="45"/>
      <c r="C16" s="45"/>
      <c r="D16" s="45"/>
      <c r="E16" s="45"/>
      <c r="F16" s="45"/>
      <c r="G16" s="45"/>
      <c r="H16" s="45"/>
    </row>
    <row r="17" spans="1:8" ht="26.1" customHeight="1" x14ac:dyDescent="0.25">
      <c r="A17" s="49" t="s">
        <v>81</v>
      </c>
      <c r="B17" s="49"/>
      <c r="C17" s="49"/>
      <c r="D17" s="8" t="s">
        <v>82</v>
      </c>
      <c r="E17" s="8" t="s">
        <v>83</v>
      </c>
      <c r="F17" s="4" t="s">
        <v>84</v>
      </c>
      <c r="G17" s="49" t="s">
        <v>85</v>
      </c>
      <c r="H17" s="45"/>
    </row>
    <row r="18" spans="1:8" x14ac:dyDescent="0.25">
      <c r="A18" s="48" t="s">
        <v>86</v>
      </c>
      <c r="B18" s="48"/>
      <c r="C18" s="48"/>
      <c r="D18" s="3" t="s">
        <v>21</v>
      </c>
      <c r="E18" s="3" t="s">
        <v>87</v>
      </c>
      <c r="F18" s="3" t="s">
        <v>21</v>
      </c>
      <c r="G18" s="48" t="s">
        <v>21</v>
      </c>
      <c r="H18" s="45"/>
    </row>
    <row r="19" spans="1:8" x14ac:dyDescent="0.25">
      <c r="A19" s="48" t="s">
        <v>88</v>
      </c>
      <c r="B19" s="48"/>
      <c r="C19" s="48"/>
      <c r="D19" s="3" t="s">
        <v>21</v>
      </c>
      <c r="E19" s="3" t="s">
        <v>89</v>
      </c>
      <c r="F19" s="3" t="s">
        <v>21</v>
      </c>
      <c r="G19" s="48" t="s">
        <v>21</v>
      </c>
      <c r="H19" s="45"/>
    </row>
    <row r="20" spans="1:8" x14ac:dyDescent="0.25">
      <c r="A20" s="48" t="s">
        <v>90</v>
      </c>
      <c r="B20" s="48"/>
      <c r="C20" s="48"/>
      <c r="D20" s="3" t="s">
        <v>21</v>
      </c>
      <c r="E20" s="3" t="s">
        <v>89</v>
      </c>
      <c r="F20" s="3" t="s">
        <v>21</v>
      </c>
      <c r="G20" s="48" t="s">
        <v>21</v>
      </c>
      <c r="H20" s="45"/>
    </row>
    <row r="21" spans="1:8" x14ac:dyDescent="0.25">
      <c r="A21" s="48" t="s">
        <v>91</v>
      </c>
      <c r="B21" s="48"/>
      <c r="C21" s="48"/>
      <c r="D21" s="3" t="s">
        <v>21</v>
      </c>
      <c r="E21" s="3" t="s">
        <v>89</v>
      </c>
      <c r="F21" s="3" t="s">
        <v>21</v>
      </c>
      <c r="G21" s="48" t="s">
        <v>21</v>
      </c>
      <c r="H21" s="45"/>
    </row>
    <row r="22" spans="1:8" x14ac:dyDescent="0.25">
      <c r="A22" s="45"/>
      <c r="B22" s="45"/>
      <c r="C22" s="45"/>
      <c r="D22" s="45"/>
      <c r="E22" s="45"/>
      <c r="F22" s="45"/>
      <c r="G22" s="45"/>
      <c r="H22" s="45"/>
    </row>
    <row r="23" spans="1:8" x14ac:dyDescent="0.25">
      <c r="A23" s="47" t="s">
        <v>92</v>
      </c>
      <c r="B23" s="45"/>
      <c r="C23" s="45"/>
      <c r="D23" s="45"/>
      <c r="E23" s="45"/>
      <c r="F23" s="45"/>
      <c r="G23" s="45"/>
      <c r="H23" s="45"/>
    </row>
    <row r="24" spans="1:8" x14ac:dyDescent="0.25">
      <c r="A24" s="49" t="s">
        <v>93</v>
      </c>
      <c r="B24" s="49"/>
      <c r="C24" s="49" t="s">
        <v>94</v>
      </c>
      <c r="D24" s="49"/>
      <c r="E24" s="4" t="s">
        <v>95</v>
      </c>
      <c r="F24" s="49" t="s">
        <v>96</v>
      </c>
      <c r="G24" s="45"/>
      <c r="H24" s="45"/>
    </row>
    <row r="25" spans="1:8" ht="14.1" customHeight="1" x14ac:dyDescent="0.25">
      <c r="A25" s="48" t="s">
        <v>86</v>
      </c>
      <c r="B25" s="48"/>
      <c r="C25" s="48" t="s">
        <v>97</v>
      </c>
      <c r="D25" s="48"/>
      <c r="E25" s="3" t="s">
        <v>98</v>
      </c>
      <c r="F25" s="48" t="s">
        <v>99</v>
      </c>
      <c r="G25" s="45"/>
      <c r="H25" s="45"/>
    </row>
    <row r="26" spans="1:8" ht="42" customHeight="1" x14ac:dyDescent="0.25">
      <c r="A26" s="48" t="s">
        <v>88</v>
      </c>
      <c r="B26" s="48"/>
      <c r="C26" s="48" t="s">
        <v>100</v>
      </c>
      <c r="D26" s="48"/>
      <c r="E26" s="3" t="s">
        <v>101</v>
      </c>
      <c r="F26" s="48" t="s">
        <v>99</v>
      </c>
      <c r="G26" s="45"/>
      <c r="H26" s="45"/>
    </row>
    <row r="27" spans="1:8" ht="42" customHeight="1" x14ac:dyDescent="0.25">
      <c r="A27" s="48" t="s">
        <v>90</v>
      </c>
      <c r="B27" s="48"/>
      <c r="C27" s="48" t="s">
        <v>102</v>
      </c>
      <c r="D27" s="48"/>
      <c r="E27" s="3" t="s">
        <v>101</v>
      </c>
      <c r="F27" s="48" t="s">
        <v>99</v>
      </c>
      <c r="G27" s="45"/>
      <c r="H27" s="45"/>
    </row>
    <row r="28" spans="1:8" ht="42" customHeight="1" x14ac:dyDescent="0.25">
      <c r="A28" s="48" t="s">
        <v>91</v>
      </c>
      <c r="B28" s="48"/>
      <c r="C28" s="48" t="s">
        <v>103</v>
      </c>
      <c r="D28" s="48"/>
      <c r="E28" s="3" t="s">
        <v>101</v>
      </c>
      <c r="F28" s="48" t="s">
        <v>99</v>
      </c>
      <c r="G28" s="45"/>
      <c r="H28" s="45"/>
    </row>
  </sheetData>
  <sheetProtection formatCells="0" formatColumns="0" formatRows="0" insertColumns="0" insertRows="0" insertHyperlinks="0" deleteColumns="0" deleteRows="0" sort="0" autoFilter="0" pivotTables="0"/>
  <mergeCells count="48">
    <mergeCell ref="A27:B27"/>
    <mergeCell ref="C27:D27"/>
    <mergeCell ref="F27:H27"/>
    <mergeCell ref="A28:B28"/>
    <mergeCell ref="C28:D28"/>
    <mergeCell ref="F28:H28"/>
    <mergeCell ref="A25:B25"/>
    <mergeCell ref="C25:D25"/>
    <mergeCell ref="F25:H25"/>
    <mergeCell ref="A26:B26"/>
    <mergeCell ref="C26:D26"/>
    <mergeCell ref="F26:H26"/>
    <mergeCell ref="A21:C21"/>
    <mergeCell ref="G21:H21"/>
    <mergeCell ref="A22:H22"/>
    <mergeCell ref="A23:H23"/>
    <mergeCell ref="A24:B24"/>
    <mergeCell ref="C24:D24"/>
    <mergeCell ref="F24:H24"/>
    <mergeCell ref="A18:C18"/>
    <mergeCell ref="G18:H18"/>
    <mergeCell ref="A19:C19"/>
    <mergeCell ref="G19:H19"/>
    <mergeCell ref="A20:C20"/>
    <mergeCell ref="G20:H20"/>
    <mergeCell ref="G13:H13"/>
    <mergeCell ref="G14:H14"/>
    <mergeCell ref="A15:H15"/>
    <mergeCell ref="A16:H16"/>
    <mergeCell ref="A17:C17"/>
    <mergeCell ref="G17:H17"/>
    <mergeCell ref="A8:H8"/>
    <mergeCell ref="A9:H9"/>
    <mergeCell ref="A10:H10"/>
    <mergeCell ref="A11:H11"/>
    <mergeCell ref="G12:H12"/>
    <mergeCell ref="A5:C5"/>
    <mergeCell ref="D5:H5"/>
    <mergeCell ref="A6:C6"/>
    <mergeCell ref="D6:H6"/>
    <mergeCell ref="A7:C7"/>
    <mergeCell ref="D7:H7"/>
    <mergeCell ref="A1:H1"/>
    <mergeCell ref="A2:H2"/>
    <mergeCell ref="A3:C3"/>
    <mergeCell ref="D3:H3"/>
    <mergeCell ref="A4:C4"/>
    <mergeCell ref="D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sqref="A1:J5"/>
    </sheetView>
  </sheetViews>
  <sheetFormatPr defaultRowHeight="15" x14ac:dyDescent="0.25"/>
  <cols>
    <col min="1" max="1" width="3" customWidth="1"/>
    <col min="2" max="2" width="24" customWidth="1"/>
    <col min="3" max="3" width="14" customWidth="1"/>
    <col min="4" max="4" width="12" customWidth="1"/>
    <col min="5" max="5" width="14" customWidth="1"/>
    <col min="6" max="6" width="8" customWidth="1"/>
    <col min="7" max="8" width="14" customWidth="1"/>
    <col min="9" max="9" width="24" customWidth="1"/>
    <col min="10" max="10" width="12" customWidth="1"/>
  </cols>
  <sheetData>
    <row r="1" spans="1:10" x14ac:dyDescent="0.25">
      <c r="A1" s="47" t="s">
        <v>104</v>
      </c>
      <c r="B1" s="45"/>
      <c r="C1" s="45"/>
      <c r="D1" s="45"/>
      <c r="E1" s="45"/>
      <c r="F1" s="45"/>
      <c r="G1" s="45"/>
      <c r="H1" s="45"/>
      <c r="I1" s="45"/>
      <c r="J1" s="45"/>
    </row>
    <row r="2" spans="1:10" x14ac:dyDescent="0.25">
      <c r="A2" s="52" t="s">
        <v>105</v>
      </c>
      <c r="B2" s="45"/>
      <c r="C2" s="45"/>
      <c r="D2" s="45"/>
      <c r="E2" s="45"/>
      <c r="F2" s="45"/>
      <c r="G2" s="45"/>
      <c r="H2" s="45"/>
      <c r="I2" s="45"/>
      <c r="J2" s="45"/>
    </row>
    <row r="3" spans="1:10" x14ac:dyDescent="0.25">
      <c r="A3" s="45"/>
      <c r="B3" s="45"/>
      <c r="C3" s="45"/>
      <c r="D3" s="45"/>
      <c r="E3" s="45"/>
      <c r="F3" s="45"/>
      <c r="G3" s="45"/>
      <c r="H3" s="45"/>
      <c r="I3" s="45"/>
      <c r="J3" s="45"/>
    </row>
    <row r="4" spans="1:10" ht="39.950000000000003" customHeight="1" x14ac:dyDescent="0.25">
      <c r="A4" s="4" t="s">
        <v>106</v>
      </c>
      <c r="B4" s="4" t="s">
        <v>107</v>
      </c>
      <c r="C4" s="4" t="s">
        <v>108</v>
      </c>
      <c r="D4" s="4" t="s">
        <v>109</v>
      </c>
      <c r="E4" s="8" t="s">
        <v>110</v>
      </c>
      <c r="F4" s="8" t="s">
        <v>111</v>
      </c>
      <c r="G4" s="4" t="s">
        <v>112</v>
      </c>
      <c r="H4" s="4" t="s">
        <v>113</v>
      </c>
      <c r="I4" s="4" t="s">
        <v>15</v>
      </c>
      <c r="J4" s="4" t="s">
        <v>14</v>
      </c>
    </row>
    <row r="5" spans="1:10" ht="14.1" customHeight="1" x14ac:dyDescent="0.25">
      <c r="A5" s="6">
        <v>1</v>
      </c>
      <c r="B5" s="7" t="s">
        <v>114</v>
      </c>
      <c r="C5" s="6" t="s">
        <v>115</v>
      </c>
      <c r="D5" s="7" t="s">
        <v>116</v>
      </c>
      <c r="E5" s="6" t="s">
        <v>117</v>
      </c>
      <c r="F5" s="6" t="s">
        <v>31</v>
      </c>
      <c r="G5" s="7" t="s">
        <v>118</v>
      </c>
      <c r="H5" s="7" t="s">
        <v>119</v>
      </c>
      <c r="I5" s="7" t="s">
        <v>120</v>
      </c>
      <c r="J5" s="7">
        <v>602150220</v>
      </c>
    </row>
  </sheetData>
  <sheetProtection formatCells="0" formatColumns="0" formatRows="0" insertColumns="0" insertRows="0" insertHyperlinks="0" deleteColumns="0" deleteRows="0" sort="0" autoFilter="0" pivotTables="0"/>
  <mergeCells count="3">
    <mergeCell ref="A1:J1"/>
    <mergeCell ref="A2:J2"/>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
  <sheetViews>
    <sheetView tabSelected="1" topLeftCell="A37" workbookViewId="0">
      <selection activeCell="I57" sqref="I57"/>
    </sheetView>
  </sheetViews>
  <sheetFormatPr defaultColWidth="15" defaultRowHeight="15" x14ac:dyDescent="0.25"/>
  <cols>
    <col min="1" max="1" width="5" customWidth="1"/>
    <col min="2" max="2" width="28" customWidth="1"/>
    <col min="3" max="3" width="20" customWidth="1"/>
    <col min="4" max="5" width="12" customWidth="1"/>
    <col min="6" max="6" width="37.5703125" customWidth="1"/>
  </cols>
  <sheetData>
    <row r="1" spans="1:12" ht="20.100000000000001" customHeight="1" x14ac:dyDescent="0.25"/>
    <row r="2" spans="1:12" ht="20.100000000000001" customHeight="1" x14ac:dyDescent="0.25"/>
    <row r="3" spans="1:12" ht="20.100000000000001" customHeight="1" x14ac:dyDescent="0.25">
      <c r="F3" s="53" t="s">
        <v>121</v>
      </c>
      <c r="G3" s="54"/>
      <c r="H3" s="54"/>
    </row>
    <row r="4" spans="1:12" ht="20.100000000000001" customHeight="1" x14ac:dyDescent="0.25"/>
    <row r="5" spans="1:12" ht="20.100000000000001" customHeight="1" x14ac:dyDescent="0.25">
      <c r="A5" s="55" t="s">
        <v>122</v>
      </c>
      <c r="B5" s="55"/>
      <c r="C5" s="55"/>
      <c r="D5" s="55"/>
      <c r="E5" s="55" t="s">
        <v>123</v>
      </c>
      <c r="F5" s="55"/>
      <c r="G5" s="55" t="s">
        <v>124</v>
      </c>
      <c r="H5" s="55"/>
      <c r="I5" s="55"/>
      <c r="J5" s="55"/>
      <c r="K5" s="55"/>
      <c r="L5" s="55"/>
    </row>
    <row r="6" spans="1:12" x14ac:dyDescent="0.25">
      <c r="A6" s="55" t="s">
        <v>125</v>
      </c>
      <c r="B6" s="55"/>
      <c r="C6" s="55" t="s">
        <v>126</v>
      </c>
      <c r="D6" s="55"/>
      <c r="E6" s="55"/>
      <c r="F6" s="55"/>
      <c r="G6" s="55"/>
      <c r="H6" s="55"/>
      <c r="I6" s="55"/>
      <c r="J6" s="55"/>
      <c r="K6" s="55"/>
      <c r="L6" s="55"/>
    </row>
    <row r="7" spans="1:12" x14ac:dyDescent="0.25">
      <c r="A7" s="55" t="s">
        <v>127</v>
      </c>
      <c r="B7" s="55"/>
      <c r="C7" s="55" t="s">
        <v>128</v>
      </c>
      <c r="D7" s="55"/>
      <c r="E7" s="55"/>
      <c r="F7" s="55"/>
      <c r="G7" s="55"/>
      <c r="H7" s="55"/>
      <c r="I7" s="55"/>
      <c r="J7" s="55"/>
      <c r="K7" s="55"/>
      <c r="L7" s="55"/>
    </row>
    <row r="8" spans="1:12" x14ac:dyDescent="0.25">
      <c r="A8" s="55" t="s">
        <v>129</v>
      </c>
      <c r="B8" s="55"/>
      <c r="C8" s="55" t="s">
        <v>130</v>
      </c>
      <c r="D8" s="55"/>
      <c r="E8" s="55"/>
      <c r="F8" s="55"/>
      <c r="G8" s="55"/>
      <c r="H8" s="55"/>
      <c r="I8" s="55"/>
      <c r="J8" s="55"/>
      <c r="K8" s="55"/>
      <c r="L8" s="55"/>
    </row>
    <row r="9" spans="1:12" x14ac:dyDescent="0.25">
      <c r="A9" s="55" t="s">
        <v>131</v>
      </c>
      <c r="B9" s="55"/>
      <c r="C9" s="55"/>
      <c r="D9" s="55"/>
      <c r="E9" s="55" t="s">
        <v>16</v>
      </c>
      <c r="F9" s="55"/>
      <c r="G9" s="55"/>
      <c r="H9" s="55"/>
      <c r="I9" s="55"/>
      <c r="J9" s="55"/>
      <c r="K9" s="55"/>
      <c r="L9" s="55"/>
    </row>
    <row r="10" spans="1:12" x14ac:dyDescent="0.25">
      <c r="A10" s="55" t="s">
        <v>132</v>
      </c>
      <c r="B10" s="55"/>
      <c r="C10" s="55" t="s">
        <v>133</v>
      </c>
      <c r="D10" s="55"/>
      <c r="E10" s="55"/>
      <c r="F10" s="55"/>
      <c r="G10" s="55"/>
      <c r="H10" s="55"/>
      <c r="I10" s="55"/>
      <c r="J10" s="55"/>
      <c r="K10" s="55"/>
      <c r="L10" s="55"/>
    </row>
    <row r="11" spans="1:12" x14ac:dyDescent="0.25">
      <c r="A11" s="55" t="s">
        <v>134</v>
      </c>
      <c r="B11" s="55"/>
      <c r="C11" s="55" t="s">
        <v>57</v>
      </c>
      <c r="D11" s="55"/>
      <c r="E11" s="55"/>
      <c r="F11" s="55"/>
      <c r="G11" s="55"/>
      <c r="H11" s="55"/>
      <c r="I11" s="55"/>
      <c r="J11" s="55"/>
      <c r="K11" s="55"/>
      <c r="L11" s="55"/>
    </row>
    <row r="12" spans="1:12" x14ac:dyDescent="0.25">
      <c r="A12" s="55" t="s">
        <v>135</v>
      </c>
      <c r="B12" s="55"/>
      <c r="C12" s="55" t="s">
        <v>136</v>
      </c>
      <c r="D12" s="55"/>
      <c r="E12" s="55"/>
      <c r="F12" s="55"/>
      <c r="G12" s="55"/>
      <c r="H12" s="55"/>
      <c r="I12" s="55"/>
      <c r="J12" s="55"/>
      <c r="K12" s="55"/>
      <c r="L12" s="55"/>
    </row>
    <row r="13" spans="1:12" x14ac:dyDescent="0.25">
      <c r="A13" s="55" t="s">
        <v>137</v>
      </c>
      <c r="B13" s="55"/>
      <c r="C13" s="55" t="s">
        <v>59</v>
      </c>
      <c r="D13" s="55"/>
      <c r="E13" s="55"/>
      <c r="F13" s="55"/>
      <c r="G13" s="55"/>
      <c r="H13" s="55"/>
      <c r="I13" s="55"/>
      <c r="J13" s="55"/>
      <c r="K13" s="55"/>
      <c r="L13" s="55"/>
    </row>
    <row r="14" spans="1:12" x14ac:dyDescent="0.25">
      <c r="A14" s="55" t="s">
        <v>138</v>
      </c>
      <c r="B14" s="55"/>
      <c r="C14" s="55"/>
      <c r="D14" s="55"/>
      <c r="E14" s="55"/>
      <c r="F14" s="55"/>
      <c r="G14" s="55"/>
      <c r="H14" s="55"/>
      <c r="I14" s="55"/>
      <c r="J14" s="55"/>
      <c r="K14" s="55"/>
      <c r="L14" s="55"/>
    </row>
    <row r="15" spans="1:12" x14ac:dyDescent="0.25">
      <c r="A15" s="55" t="s">
        <v>139</v>
      </c>
      <c r="B15" s="55"/>
      <c r="C15" s="55"/>
      <c r="D15" s="55"/>
      <c r="E15" s="55"/>
      <c r="F15" s="55"/>
      <c r="G15" s="55"/>
      <c r="H15" s="55"/>
      <c r="I15" s="55"/>
      <c r="J15" s="55"/>
      <c r="K15" s="55"/>
      <c r="L15" s="55"/>
    </row>
    <row r="16" spans="1:12" x14ac:dyDescent="0.25">
      <c r="A16" s="55" t="s">
        <v>140</v>
      </c>
      <c r="B16" s="55"/>
      <c r="C16" s="55"/>
      <c r="D16" s="55"/>
      <c r="E16" s="55" t="s">
        <v>141</v>
      </c>
      <c r="F16" s="55"/>
      <c r="G16" s="55"/>
      <c r="H16" s="55"/>
      <c r="I16" s="55"/>
      <c r="J16" s="55"/>
      <c r="K16" s="55"/>
      <c r="L16" s="55"/>
    </row>
    <row r="17" spans="1:12" x14ac:dyDescent="0.25">
      <c r="A17" s="10" t="s">
        <v>142</v>
      </c>
      <c r="B17" s="10"/>
      <c r="C17" s="10"/>
      <c r="D17" s="10"/>
      <c r="E17" s="10"/>
      <c r="F17" s="10"/>
      <c r="G17" s="55"/>
      <c r="H17" s="55"/>
      <c r="I17" s="55"/>
      <c r="J17" s="55"/>
      <c r="K17" s="55"/>
      <c r="L17" s="55"/>
    </row>
    <row r="18" spans="1:12" x14ac:dyDescent="0.25">
      <c r="A18" s="10"/>
      <c r="B18" s="10"/>
      <c r="C18" s="10"/>
      <c r="D18" s="10"/>
      <c r="E18" s="10"/>
      <c r="F18" s="10"/>
      <c r="G18" s="10"/>
      <c r="H18" s="10"/>
      <c r="I18" s="10"/>
      <c r="J18" s="10"/>
      <c r="K18" s="10"/>
      <c r="L18" s="10"/>
    </row>
    <row r="21" spans="1:12" x14ac:dyDescent="0.25">
      <c r="A21" s="56" t="s">
        <v>157</v>
      </c>
      <c r="B21" s="56"/>
      <c r="C21" s="56"/>
      <c r="D21" s="56"/>
      <c r="E21" s="56"/>
      <c r="F21" s="56"/>
      <c r="G21" s="56"/>
      <c r="H21" s="56"/>
      <c r="I21" s="56"/>
      <c r="J21" s="56"/>
      <c r="K21" s="56"/>
      <c r="L21" s="56"/>
    </row>
    <row r="22" spans="1:12" ht="50.1" customHeight="1" x14ac:dyDescent="0.25">
      <c r="A22" s="56" t="s">
        <v>144</v>
      </c>
      <c r="B22" s="56"/>
      <c r="C22" s="56"/>
      <c r="D22" s="56"/>
      <c r="E22" s="56"/>
      <c r="F22" s="56"/>
      <c r="G22" s="57" t="s">
        <v>114</v>
      </c>
      <c r="H22" s="57"/>
      <c r="I22" s="57"/>
      <c r="J22" s="57" t="s">
        <v>145</v>
      </c>
      <c r="K22" s="57"/>
      <c r="L22" s="57"/>
    </row>
    <row r="23" spans="1:12" ht="50.1" customHeight="1" thickBot="1" x14ac:dyDescent="0.3">
      <c r="A23" s="13" t="s">
        <v>106</v>
      </c>
      <c r="B23" s="57" t="s">
        <v>158</v>
      </c>
      <c r="C23" s="57"/>
      <c r="D23" s="13" t="s">
        <v>69</v>
      </c>
      <c r="E23" s="13" t="s">
        <v>146</v>
      </c>
      <c r="F23" s="13" t="s">
        <v>72</v>
      </c>
      <c r="G23" s="13" t="s">
        <v>147</v>
      </c>
      <c r="H23" s="13" t="s">
        <v>148</v>
      </c>
      <c r="I23" s="13" t="s">
        <v>72</v>
      </c>
      <c r="J23" s="13" t="s">
        <v>147</v>
      </c>
      <c r="K23" s="13" t="s">
        <v>148</v>
      </c>
      <c r="L23" s="13" t="s">
        <v>72</v>
      </c>
    </row>
    <row r="24" spans="1:12" ht="18.2" customHeight="1" x14ac:dyDescent="0.25">
      <c r="A24" s="17">
        <v>1</v>
      </c>
      <c r="B24" s="58" t="s">
        <v>73</v>
      </c>
      <c r="C24" s="58"/>
      <c r="D24" s="18">
        <v>1</v>
      </c>
      <c r="E24" s="17" t="s">
        <v>75</v>
      </c>
      <c r="F24" s="17" t="s">
        <v>76</v>
      </c>
      <c r="G24" s="29">
        <v>1226.31</v>
      </c>
      <c r="H24" s="31">
        <v>1226.31</v>
      </c>
      <c r="I24" s="32" t="s">
        <v>76</v>
      </c>
      <c r="J24" s="20">
        <v>1820.4</v>
      </c>
      <c r="K24" s="23">
        <v>1820.4</v>
      </c>
      <c r="L24" s="24" t="s">
        <v>76</v>
      </c>
    </row>
    <row r="25" spans="1:12" ht="18.2" customHeight="1" x14ac:dyDescent="0.25">
      <c r="A25" s="17">
        <v>2</v>
      </c>
      <c r="B25" s="58" t="s">
        <v>77</v>
      </c>
      <c r="C25" s="58"/>
      <c r="D25" s="18">
        <v>2</v>
      </c>
      <c r="E25" s="17" t="s">
        <v>79</v>
      </c>
      <c r="F25" s="17" t="s">
        <v>76</v>
      </c>
      <c r="G25" s="30">
        <v>2004.9</v>
      </c>
      <c r="H25" s="28">
        <v>4009.8</v>
      </c>
      <c r="I25" s="33" t="s">
        <v>76</v>
      </c>
      <c r="J25" s="21">
        <v>2952</v>
      </c>
      <c r="K25" s="18">
        <v>5904</v>
      </c>
      <c r="L25" s="25" t="s">
        <v>76</v>
      </c>
    </row>
    <row r="26" spans="1:12" x14ac:dyDescent="0.25">
      <c r="A26" s="10"/>
      <c r="B26" s="55" t="s">
        <v>152</v>
      </c>
      <c r="C26" s="55"/>
      <c r="D26" s="10"/>
      <c r="E26" s="10"/>
      <c r="F26" s="10"/>
      <c r="G26" s="22"/>
      <c r="H26" s="19">
        <v>5236.1099999999997</v>
      </c>
      <c r="I26" s="26" t="s">
        <v>76</v>
      </c>
      <c r="J26" s="22"/>
      <c r="K26" s="19">
        <v>7724.4</v>
      </c>
      <c r="L26" s="26" t="s">
        <v>76</v>
      </c>
    </row>
    <row r="27" spans="1:12" x14ac:dyDescent="0.25">
      <c r="A27" s="56" t="s">
        <v>153</v>
      </c>
      <c r="B27" s="56"/>
      <c r="C27" s="56"/>
      <c r="D27" s="56"/>
      <c r="E27" s="56"/>
      <c r="F27" s="56"/>
      <c r="G27" s="59" t="s">
        <v>159</v>
      </c>
      <c r="H27" s="45"/>
      <c r="I27" s="60"/>
      <c r="J27" s="59" t="s">
        <v>160</v>
      </c>
      <c r="K27" s="45"/>
      <c r="L27" s="60"/>
    </row>
    <row r="28" spans="1:12" x14ac:dyDescent="0.25">
      <c r="A28" s="56" t="s">
        <v>155</v>
      </c>
      <c r="B28" s="56"/>
      <c r="C28" s="56"/>
      <c r="D28" s="56"/>
      <c r="E28" s="56"/>
      <c r="F28" s="56"/>
      <c r="G28" s="59"/>
      <c r="H28" s="45"/>
      <c r="I28" s="60"/>
      <c r="J28" s="59"/>
      <c r="K28" s="45"/>
      <c r="L28" s="60"/>
    </row>
    <row r="29" spans="1:12" ht="30.2" customHeight="1" thickBot="1" x14ac:dyDescent="0.3">
      <c r="A29" s="56" t="s">
        <v>156</v>
      </c>
      <c r="B29" s="56"/>
      <c r="C29" s="56"/>
      <c r="D29" s="56"/>
      <c r="E29" s="56"/>
      <c r="F29" s="56"/>
      <c r="G29" s="61" t="s">
        <v>161</v>
      </c>
      <c r="H29" s="62"/>
      <c r="I29" s="63"/>
      <c r="J29" s="61"/>
      <c r="K29" s="62"/>
      <c r="L29" s="63"/>
    </row>
    <row r="30" spans="1:12" ht="15.75" thickBot="1" x14ac:dyDescent="0.3"/>
    <row r="31" spans="1:12" x14ac:dyDescent="0.25">
      <c r="A31" s="56" t="s">
        <v>162</v>
      </c>
      <c r="B31" s="56"/>
      <c r="C31" s="56"/>
      <c r="D31" s="56"/>
      <c r="E31" s="56"/>
      <c r="F31" s="56"/>
      <c r="G31" s="1" t="s">
        <v>163</v>
      </c>
      <c r="H31" s="34" t="s">
        <v>164</v>
      </c>
      <c r="I31" s="37"/>
      <c r="J31" s="39" t="s">
        <v>163</v>
      </c>
      <c r="K31" s="34" t="s">
        <v>164</v>
      </c>
      <c r="L31" s="37"/>
    </row>
    <row r="32" spans="1:12" x14ac:dyDescent="0.25">
      <c r="A32" s="56"/>
      <c r="B32" s="56"/>
      <c r="C32" s="56"/>
      <c r="D32" s="56"/>
      <c r="E32" s="56"/>
      <c r="F32" s="56"/>
      <c r="G32" s="1" t="str">
        <f>IF(AND(ISNUMBER(#REF!), ISNUMBER(I32)), I32/#REF!, "-")</f>
        <v>-</v>
      </c>
      <c r="H32" s="35" t="e">
        <f>IF(AND(ISNUMBER(#REF!), ISNUMBER(I26),#REF! &gt; 0, I26 &gt; 0),#REF!- I26, "-")</f>
        <v>#REF!</v>
      </c>
      <c r="I32" s="16"/>
      <c r="J32" s="27" t="str">
        <f>IF(AND(ISNUMBER(#REF!), ISNUMBER(L32)), L32/#REF!, "-")</f>
        <v>-</v>
      </c>
      <c r="K32" s="35" t="e">
        <f>IF(AND(ISNUMBER(#REF!), ISNUMBER(L26),#REF! &gt; 0, L26 &gt; 0),#REF!- L26, "-")</f>
        <v>#REF!</v>
      </c>
      <c r="L32" s="16"/>
    </row>
    <row r="33" spans="1:12" ht="15.75" thickBot="1" x14ac:dyDescent="0.3">
      <c r="A33" s="64" t="s">
        <v>165</v>
      </c>
      <c r="B33" s="64"/>
      <c r="C33" s="64"/>
      <c r="D33" s="65"/>
      <c r="E33" s="64"/>
      <c r="F33" s="64"/>
      <c r="G33" s="11"/>
      <c r="H33" s="36" t="str">
        <f>IF(AND(ISNUMBER(D33), ISNUMBER(I26), D33 &gt; 0,I26 &gt; 0), I26/D33, "-")</f>
        <v>-</v>
      </c>
      <c r="I33" s="38"/>
      <c r="J33" s="40"/>
      <c r="K33" s="36" t="str">
        <f>IF(AND(ISNUMBER(D33), ISNUMBER(L26), D33 &gt; 0,L26 &gt; 0), L26/D33, "-")</f>
        <v>-</v>
      </c>
      <c r="L33" s="38"/>
    </row>
    <row r="35" spans="1:12" ht="15.75" thickBot="1" x14ac:dyDescent="0.3">
      <c r="A35" s="56" t="s">
        <v>166</v>
      </c>
      <c r="B35" s="56"/>
      <c r="C35" s="56"/>
      <c r="D35" s="56"/>
      <c r="E35" s="56"/>
      <c r="F35" s="56"/>
      <c r="G35" s="56"/>
      <c r="H35" s="56"/>
      <c r="I35" s="56"/>
      <c r="J35" s="56"/>
      <c r="K35" s="56"/>
      <c r="L35" s="56"/>
    </row>
    <row r="36" spans="1:12" ht="50.1" customHeight="1" x14ac:dyDescent="0.25">
      <c r="A36" s="12" t="s">
        <v>106</v>
      </c>
      <c r="B36" s="12" t="s">
        <v>167</v>
      </c>
      <c r="C36" s="12" t="s">
        <v>168</v>
      </c>
      <c r="D36" s="56" t="s">
        <v>169</v>
      </c>
      <c r="E36" s="56"/>
      <c r="F36" s="56"/>
      <c r="G36" s="66" t="s">
        <v>114</v>
      </c>
      <c r="H36" s="67"/>
      <c r="I36" s="41" t="s">
        <v>170</v>
      </c>
      <c r="J36" s="66" t="s">
        <v>145</v>
      </c>
      <c r="K36" s="67"/>
      <c r="L36" s="41" t="s">
        <v>170</v>
      </c>
    </row>
    <row r="37" spans="1:12" x14ac:dyDescent="0.25">
      <c r="A37" s="15">
        <v>1</v>
      </c>
      <c r="B37" s="1" t="s">
        <v>97</v>
      </c>
      <c r="C37" s="1" t="s">
        <v>97</v>
      </c>
      <c r="D37" s="45" t="s">
        <v>21</v>
      </c>
      <c r="E37" s="45"/>
      <c r="F37" s="45"/>
      <c r="G37" s="68" t="s">
        <v>171</v>
      </c>
      <c r="H37" s="69"/>
      <c r="I37" s="27"/>
      <c r="J37" s="70" t="s">
        <v>172</v>
      </c>
      <c r="K37" s="69"/>
      <c r="L37" s="27"/>
    </row>
    <row r="38" spans="1:12" x14ac:dyDescent="0.25">
      <c r="A38" s="15">
        <v>2</v>
      </c>
      <c r="B38" s="1" t="s">
        <v>88</v>
      </c>
      <c r="C38" s="1" t="s">
        <v>100</v>
      </c>
      <c r="D38" s="45" t="s">
        <v>21</v>
      </c>
      <c r="E38" s="45"/>
      <c r="F38" s="45"/>
      <c r="G38" s="68" t="s">
        <v>173</v>
      </c>
      <c r="H38" s="45"/>
      <c r="I38" s="27"/>
      <c r="J38" s="70" t="s">
        <v>174</v>
      </c>
      <c r="K38" s="45"/>
      <c r="L38" s="27"/>
    </row>
    <row r="39" spans="1:12" x14ac:dyDescent="0.25">
      <c r="A39" s="15">
        <v>3</v>
      </c>
      <c r="B39" s="1" t="s">
        <v>90</v>
      </c>
      <c r="C39" s="1" t="s">
        <v>102</v>
      </c>
      <c r="D39" s="45" t="s">
        <v>21</v>
      </c>
      <c r="E39" s="45"/>
      <c r="F39" s="45"/>
      <c r="G39" s="68" t="s">
        <v>175</v>
      </c>
      <c r="H39" s="45"/>
      <c r="I39" s="27"/>
      <c r="J39" s="70" t="s">
        <v>176</v>
      </c>
      <c r="K39" s="45"/>
      <c r="L39" s="27"/>
    </row>
    <row r="40" spans="1:12" x14ac:dyDescent="0.25">
      <c r="A40" s="15">
        <v>4</v>
      </c>
      <c r="B40" s="1" t="s">
        <v>91</v>
      </c>
      <c r="C40" s="1" t="s">
        <v>103</v>
      </c>
      <c r="D40" s="45" t="s">
        <v>21</v>
      </c>
      <c r="E40" s="45"/>
      <c r="F40" s="45"/>
      <c r="G40" s="68" t="s">
        <v>173</v>
      </c>
      <c r="H40" s="45"/>
      <c r="I40" s="27"/>
      <c r="J40" s="70" t="s">
        <v>174</v>
      </c>
      <c r="K40" s="45"/>
      <c r="L40" s="27"/>
    </row>
    <row r="41" spans="1:12" ht="15.75" thickBot="1" x14ac:dyDescent="0.3">
      <c r="A41" s="1"/>
      <c r="B41" s="1"/>
      <c r="C41" s="1"/>
      <c r="D41" s="57" t="s">
        <v>177</v>
      </c>
      <c r="E41" s="57"/>
      <c r="F41" s="57"/>
      <c r="G41" s="71">
        <v>0</v>
      </c>
      <c r="H41" s="62"/>
      <c r="I41" s="63"/>
      <c r="J41" s="71">
        <v>0</v>
      </c>
      <c r="K41" s="62"/>
      <c r="L41" s="63"/>
    </row>
    <row r="43" spans="1:12" x14ac:dyDescent="0.25">
      <c r="A43" s="56" t="s">
        <v>178</v>
      </c>
      <c r="B43" s="56"/>
      <c r="C43" s="56"/>
      <c r="D43" s="56"/>
      <c r="E43" s="56"/>
      <c r="F43" s="56"/>
      <c r="G43" s="56"/>
      <c r="H43" s="56"/>
      <c r="I43" s="56"/>
      <c r="J43" s="56"/>
      <c r="K43" s="56"/>
      <c r="L43" s="56"/>
    </row>
    <row r="44" spans="1:12" x14ac:dyDescent="0.25">
      <c r="A44" s="72" t="s">
        <v>179</v>
      </c>
      <c r="B44" s="45"/>
      <c r="C44" s="45"/>
      <c r="D44" s="45"/>
      <c r="E44" s="45"/>
      <c r="F44" s="45"/>
      <c r="G44" s="45" t="s">
        <v>180</v>
      </c>
      <c r="H44" s="45"/>
      <c r="I44" s="45"/>
      <c r="J44" s="45"/>
      <c r="K44" s="45"/>
      <c r="L44" s="45"/>
    </row>
    <row r="45" spans="1:12" x14ac:dyDescent="0.25">
      <c r="A45" s="72" t="s">
        <v>181</v>
      </c>
      <c r="B45" s="45"/>
      <c r="C45" s="45"/>
      <c r="D45" s="45"/>
      <c r="E45" s="45"/>
      <c r="F45" s="45"/>
      <c r="G45" s="45" t="s">
        <v>161</v>
      </c>
      <c r="H45" s="45"/>
      <c r="I45" s="45"/>
      <c r="J45" s="45"/>
      <c r="K45" s="45"/>
      <c r="L45" s="45"/>
    </row>
    <row r="47" spans="1:12" x14ac:dyDescent="0.25">
      <c r="A47" s="56" t="s">
        <v>182</v>
      </c>
      <c r="B47" s="56"/>
      <c r="C47" s="56"/>
      <c r="D47" s="56"/>
      <c r="E47" s="56"/>
      <c r="F47" s="56"/>
      <c r="G47" s="56"/>
      <c r="H47" s="56"/>
      <c r="I47" s="56"/>
      <c r="J47" s="56"/>
      <c r="K47" s="56"/>
      <c r="L47" s="56"/>
    </row>
    <row r="48" spans="1:12" x14ac:dyDescent="0.25">
      <c r="A48" s="13" t="s">
        <v>106</v>
      </c>
      <c r="B48" s="57" t="s">
        <v>183</v>
      </c>
      <c r="C48" s="45"/>
      <c r="D48" s="57" t="s">
        <v>184</v>
      </c>
      <c r="E48" s="45"/>
      <c r="F48" s="45"/>
      <c r="G48" s="57" t="s">
        <v>185</v>
      </c>
      <c r="H48" s="45"/>
      <c r="I48" s="57" t="s">
        <v>186</v>
      </c>
      <c r="J48" s="45"/>
      <c r="K48" s="45"/>
      <c r="L48" s="45"/>
    </row>
    <row r="49" spans="1:12" ht="162" customHeight="1" x14ac:dyDescent="0.25">
      <c r="A49" s="75">
        <v>1</v>
      </c>
      <c r="B49" s="76" t="s">
        <v>16</v>
      </c>
      <c r="C49" s="76"/>
      <c r="D49" s="77" t="s">
        <v>187</v>
      </c>
      <c r="E49" s="76"/>
      <c r="F49" s="76"/>
      <c r="G49" s="77" t="s">
        <v>241</v>
      </c>
      <c r="H49" s="76"/>
      <c r="I49" s="45"/>
      <c r="J49" s="45"/>
      <c r="K49" s="45"/>
      <c r="L49" s="45"/>
    </row>
    <row r="51" spans="1:12" x14ac:dyDescent="0.25">
      <c r="A51" s="56" t="s">
        <v>188</v>
      </c>
      <c r="B51" s="56"/>
      <c r="C51" s="56"/>
      <c r="D51" s="56"/>
      <c r="E51" s="56"/>
      <c r="F51" s="56"/>
      <c r="G51" s="56"/>
      <c r="H51" s="56"/>
    </row>
    <row r="52" spans="1:12" x14ac:dyDescent="0.25">
      <c r="A52" s="13" t="s">
        <v>106</v>
      </c>
      <c r="B52" s="57" t="s">
        <v>189</v>
      </c>
      <c r="C52" s="45"/>
      <c r="D52" s="57" t="s">
        <v>186</v>
      </c>
      <c r="E52" s="45"/>
      <c r="F52" s="45"/>
      <c r="G52" s="45"/>
      <c r="H52" s="45"/>
    </row>
    <row r="53" spans="1:12" ht="171" customHeight="1" x14ac:dyDescent="0.25">
      <c r="A53" s="75">
        <v>1</v>
      </c>
      <c r="B53" s="77" t="s">
        <v>242</v>
      </c>
      <c r="C53" s="77"/>
      <c r="D53" s="77"/>
      <c r="E53" s="77"/>
      <c r="F53" s="77"/>
      <c r="G53" s="77"/>
      <c r="H53" s="77"/>
    </row>
  </sheetData>
  <sheetProtection formatCells="0" formatColumns="0" formatRows="0" insertColumns="0" insertRows="0" insertHyperlinks="0" deleteColumns="0" deleteRows="0" sort="0" autoFilter="0" pivotTables="0"/>
  <mergeCells count="84">
    <mergeCell ref="B52:C52"/>
    <mergeCell ref="D52:H52"/>
    <mergeCell ref="B53:C53"/>
    <mergeCell ref="D53:H53"/>
    <mergeCell ref="B49:C49"/>
    <mergeCell ref="D49:F49"/>
    <mergeCell ref="G49:H49"/>
    <mergeCell ref="I49:L49"/>
    <mergeCell ref="A51:H51"/>
    <mergeCell ref="A45:F45"/>
    <mergeCell ref="G45:L45"/>
    <mergeCell ref="A47:L47"/>
    <mergeCell ref="B48:C48"/>
    <mergeCell ref="D48:F48"/>
    <mergeCell ref="G48:H48"/>
    <mergeCell ref="I48:L48"/>
    <mergeCell ref="D41:F41"/>
    <mergeCell ref="G41:I41"/>
    <mergeCell ref="J41:L41"/>
    <mergeCell ref="A43:L43"/>
    <mergeCell ref="A44:F44"/>
    <mergeCell ref="G44:L44"/>
    <mergeCell ref="D39:F39"/>
    <mergeCell ref="G39:H39"/>
    <mergeCell ref="J39:K39"/>
    <mergeCell ref="D40:F40"/>
    <mergeCell ref="G40:H40"/>
    <mergeCell ref="J40:K40"/>
    <mergeCell ref="D37:F37"/>
    <mergeCell ref="G37:H37"/>
    <mergeCell ref="J37:K37"/>
    <mergeCell ref="D38:F38"/>
    <mergeCell ref="G38:H38"/>
    <mergeCell ref="J38:K38"/>
    <mergeCell ref="A31:F32"/>
    <mergeCell ref="A33:C33"/>
    <mergeCell ref="D33:F33"/>
    <mergeCell ref="A35:L35"/>
    <mergeCell ref="D36:F36"/>
    <mergeCell ref="G36:H36"/>
    <mergeCell ref="J36:K36"/>
    <mergeCell ref="A29:F29"/>
    <mergeCell ref="G27:I27"/>
    <mergeCell ref="G28:I28"/>
    <mergeCell ref="G29:I29"/>
    <mergeCell ref="J27:L27"/>
    <mergeCell ref="J28:L28"/>
    <mergeCell ref="J29:L29"/>
    <mergeCell ref="B24:C24"/>
    <mergeCell ref="B25:C25"/>
    <mergeCell ref="B26:C26"/>
    <mergeCell ref="A27:F27"/>
    <mergeCell ref="A28:F28"/>
    <mergeCell ref="A21:L21"/>
    <mergeCell ref="A22:F22"/>
    <mergeCell ref="G22:I22"/>
    <mergeCell ref="J22:L22"/>
    <mergeCell ref="B23:C23"/>
    <mergeCell ref="A16:D16"/>
    <mergeCell ref="E16:F16"/>
    <mergeCell ref="G5:L17"/>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11811023622047245" right="0.31496062992125984" top="0.15748031496062992" bottom="0.15748031496062992" header="0.31496062992125984" footer="0.31496062992125984"/>
  <pageSetup paperSize="8" scale="4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workbookViewId="0">
      <selection activeCell="A53" sqref="A53:H53"/>
    </sheetView>
  </sheetViews>
  <sheetFormatPr defaultColWidth="15" defaultRowHeight="15" x14ac:dyDescent="0.25"/>
  <cols>
    <col min="1" max="1" width="5" customWidth="1"/>
    <col min="2" max="2" width="28" customWidth="1"/>
    <col min="3" max="3" width="20" customWidth="1"/>
    <col min="4" max="5" width="12" customWidth="1"/>
    <col min="6" max="6" width="8" customWidth="1"/>
  </cols>
  <sheetData>
    <row r="1" spans="1:9" ht="20.100000000000001" customHeight="1" x14ac:dyDescent="0.25"/>
    <row r="2" spans="1:9" ht="20.100000000000001" customHeight="1" x14ac:dyDescent="0.25"/>
    <row r="3" spans="1:9" ht="20.100000000000001" customHeight="1" x14ac:dyDescent="0.25">
      <c r="F3" s="53" t="s">
        <v>121</v>
      </c>
      <c r="G3" s="54"/>
      <c r="H3" s="54"/>
    </row>
    <row r="4" spans="1:9" ht="20.100000000000001" customHeight="1" x14ac:dyDescent="0.25"/>
    <row r="5" spans="1:9" ht="20.100000000000001" customHeight="1" x14ac:dyDescent="0.25">
      <c r="A5" s="55" t="s">
        <v>122</v>
      </c>
      <c r="B5" s="55"/>
      <c r="C5" s="55"/>
      <c r="D5" s="55"/>
      <c r="E5" s="55" t="s">
        <v>123</v>
      </c>
      <c r="F5" s="55"/>
      <c r="G5" s="55" t="s">
        <v>190</v>
      </c>
      <c r="H5" s="55"/>
      <c r="I5" s="55"/>
    </row>
    <row r="6" spans="1:9" x14ac:dyDescent="0.25">
      <c r="A6" s="55" t="s">
        <v>125</v>
      </c>
      <c r="B6" s="55"/>
      <c r="C6" s="55" t="s">
        <v>126</v>
      </c>
      <c r="D6" s="55"/>
      <c r="E6" s="55"/>
      <c r="F6" s="55"/>
      <c r="G6" s="55"/>
      <c r="H6" s="55"/>
      <c r="I6" s="55"/>
    </row>
    <row r="7" spans="1:9" x14ac:dyDescent="0.25">
      <c r="A7" s="55" t="s">
        <v>127</v>
      </c>
      <c r="B7" s="55"/>
      <c r="C7" s="55" t="s">
        <v>191</v>
      </c>
      <c r="D7" s="55"/>
      <c r="E7" s="55"/>
      <c r="F7" s="55"/>
      <c r="G7" s="55"/>
      <c r="H7" s="55"/>
      <c r="I7" s="55"/>
    </row>
    <row r="8" spans="1:9" x14ac:dyDescent="0.25">
      <c r="A8" s="55" t="s">
        <v>129</v>
      </c>
      <c r="B8" s="55"/>
      <c r="C8" s="55" t="s">
        <v>192</v>
      </c>
      <c r="D8" s="55"/>
      <c r="E8" s="55"/>
      <c r="F8" s="55"/>
      <c r="G8" s="55"/>
      <c r="H8" s="55"/>
      <c r="I8" s="55"/>
    </row>
    <row r="9" spans="1:9" x14ac:dyDescent="0.25">
      <c r="A9" s="55" t="s">
        <v>131</v>
      </c>
      <c r="B9" s="55"/>
      <c r="C9" s="55"/>
      <c r="D9" s="55"/>
      <c r="E9" s="55" t="s">
        <v>16</v>
      </c>
      <c r="F9" s="55"/>
      <c r="G9" s="55"/>
      <c r="H9" s="55"/>
      <c r="I9" s="55"/>
    </row>
    <row r="10" spans="1:9" x14ac:dyDescent="0.25">
      <c r="A10" s="55" t="s">
        <v>132</v>
      </c>
      <c r="B10" s="55"/>
      <c r="C10" s="55" t="s">
        <v>193</v>
      </c>
      <c r="D10" s="55"/>
      <c r="E10" s="55"/>
      <c r="F10" s="55"/>
      <c r="G10" s="55"/>
      <c r="H10" s="55"/>
      <c r="I10" s="55"/>
    </row>
    <row r="11" spans="1:9" x14ac:dyDescent="0.25">
      <c r="A11" s="55" t="s">
        <v>134</v>
      </c>
      <c r="B11" s="55"/>
      <c r="C11" s="55" t="s">
        <v>194</v>
      </c>
      <c r="D11" s="55"/>
      <c r="E11" s="55"/>
      <c r="F11" s="55"/>
      <c r="G11" s="55"/>
      <c r="H11" s="55"/>
      <c r="I11" s="55"/>
    </row>
    <row r="12" spans="1:9" x14ac:dyDescent="0.25">
      <c r="A12" s="55" t="s">
        <v>135</v>
      </c>
      <c r="B12" s="55"/>
      <c r="C12" s="55" t="s">
        <v>195</v>
      </c>
      <c r="D12" s="55"/>
      <c r="E12" s="55"/>
      <c r="F12" s="55"/>
      <c r="G12" s="55"/>
      <c r="H12" s="55"/>
      <c r="I12" s="55"/>
    </row>
    <row r="13" spans="1:9" x14ac:dyDescent="0.25">
      <c r="A13" s="55" t="s">
        <v>137</v>
      </c>
      <c r="B13" s="55"/>
      <c r="C13" s="55" t="s">
        <v>196</v>
      </c>
      <c r="D13" s="55"/>
      <c r="E13" s="55"/>
      <c r="F13" s="55"/>
      <c r="G13" s="55"/>
      <c r="H13" s="55"/>
      <c r="I13" s="55"/>
    </row>
    <row r="14" spans="1:9" x14ac:dyDescent="0.25">
      <c r="A14" s="55" t="s">
        <v>138</v>
      </c>
      <c r="B14" s="55"/>
      <c r="C14" s="55" t="s">
        <v>197</v>
      </c>
      <c r="D14" s="55"/>
      <c r="E14" s="55"/>
      <c r="F14" s="55"/>
      <c r="G14" s="55"/>
      <c r="H14" s="55"/>
      <c r="I14" s="55"/>
    </row>
    <row r="15" spans="1:9" x14ac:dyDescent="0.25">
      <c r="A15" s="55" t="s">
        <v>139</v>
      </c>
      <c r="B15" s="55"/>
      <c r="C15" s="55"/>
      <c r="D15" s="55"/>
      <c r="E15" s="55"/>
      <c r="F15" s="55"/>
      <c r="G15" s="55"/>
      <c r="H15" s="55"/>
      <c r="I15" s="55"/>
    </row>
    <row r="16" spans="1:9" x14ac:dyDescent="0.25">
      <c r="A16" s="55" t="s">
        <v>140</v>
      </c>
      <c r="B16" s="55"/>
      <c r="C16" s="55"/>
      <c r="D16" s="55"/>
      <c r="E16" s="55" t="s">
        <v>141</v>
      </c>
      <c r="F16" s="55"/>
      <c r="G16" s="55"/>
      <c r="H16" s="55"/>
      <c r="I16" s="55"/>
    </row>
    <row r="17" spans="1:10" x14ac:dyDescent="0.25">
      <c r="A17" s="10" t="s">
        <v>198</v>
      </c>
      <c r="B17" s="10"/>
      <c r="C17" s="10"/>
      <c r="D17" s="10"/>
      <c r="E17" s="10"/>
      <c r="F17" s="10"/>
      <c r="G17" s="55"/>
      <c r="H17" s="55"/>
      <c r="I17" s="55"/>
    </row>
    <row r="18" spans="1:10" x14ac:dyDescent="0.25">
      <c r="A18" s="10"/>
      <c r="B18" s="10"/>
      <c r="C18" s="10"/>
      <c r="D18" s="10"/>
      <c r="E18" s="10"/>
      <c r="F18" s="10"/>
      <c r="G18" s="10"/>
      <c r="H18" s="10"/>
      <c r="I18" s="10"/>
    </row>
    <row r="20" spans="1:10" x14ac:dyDescent="0.25">
      <c r="A20" s="56" t="s">
        <v>143</v>
      </c>
      <c r="B20" s="56"/>
      <c r="C20" s="56"/>
      <c r="D20" s="56"/>
      <c r="E20" s="56"/>
      <c r="F20" s="56"/>
      <c r="G20" s="56"/>
      <c r="H20" s="56"/>
      <c r="I20" s="56"/>
    </row>
    <row r="21" spans="1:10" ht="50.1" customHeight="1" x14ac:dyDescent="0.25">
      <c r="A21" s="56" t="s">
        <v>144</v>
      </c>
      <c r="B21" s="56"/>
      <c r="C21" s="56"/>
      <c r="D21" s="56"/>
      <c r="E21" s="56"/>
      <c r="F21" s="56"/>
      <c r="G21" s="57" t="s">
        <v>114</v>
      </c>
      <c r="H21" s="57"/>
      <c r="I21" s="57"/>
    </row>
    <row r="22" spans="1:10" ht="50.1" customHeight="1" x14ac:dyDescent="0.25">
      <c r="A22" s="13" t="s">
        <v>106</v>
      </c>
      <c r="B22" s="57" t="s">
        <v>199</v>
      </c>
      <c r="C22" s="57"/>
      <c r="D22" s="13" t="s">
        <v>69</v>
      </c>
      <c r="E22" s="13" t="s">
        <v>146</v>
      </c>
      <c r="F22" s="13" t="s">
        <v>72</v>
      </c>
      <c r="G22" s="13" t="s">
        <v>147</v>
      </c>
      <c r="H22" s="13" t="s">
        <v>148</v>
      </c>
      <c r="I22" s="13" t="s">
        <v>72</v>
      </c>
    </row>
    <row r="23" spans="1:10" ht="18.2" customHeight="1" x14ac:dyDescent="0.25">
      <c r="A23" s="17">
        <v>1</v>
      </c>
      <c r="B23" s="58" t="s">
        <v>73</v>
      </c>
      <c r="C23" s="58"/>
      <c r="D23" s="18">
        <v>1</v>
      </c>
      <c r="E23" s="17" t="s">
        <v>75</v>
      </c>
      <c r="F23" s="17" t="s">
        <v>76</v>
      </c>
      <c r="G23" s="20">
        <v>1226.31</v>
      </c>
      <c r="H23" s="23">
        <v>1226.31</v>
      </c>
      <c r="I23" s="24" t="s">
        <v>76</v>
      </c>
    </row>
    <row r="24" spans="1:10" ht="18.2" customHeight="1" x14ac:dyDescent="0.25">
      <c r="A24" s="17">
        <v>2</v>
      </c>
      <c r="B24" s="58" t="s">
        <v>77</v>
      </c>
      <c r="C24" s="58"/>
      <c r="D24" s="18">
        <v>1</v>
      </c>
      <c r="E24" s="17" t="s">
        <v>75</v>
      </c>
      <c r="F24" s="17" t="s">
        <v>76</v>
      </c>
      <c r="G24" s="21">
        <v>2029.5</v>
      </c>
      <c r="H24" s="18">
        <v>2029.5</v>
      </c>
      <c r="I24" s="25" t="s">
        <v>76</v>
      </c>
    </row>
    <row r="25" spans="1:10" ht="34.35" customHeight="1" x14ac:dyDescent="0.25">
      <c r="A25" s="17">
        <v>3</v>
      </c>
      <c r="B25" s="58" t="s">
        <v>149</v>
      </c>
      <c r="C25" s="58"/>
      <c r="D25" s="18">
        <v>1</v>
      </c>
      <c r="E25" s="17" t="s">
        <v>75</v>
      </c>
      <c r="F25" s="17" t="s">
        <v>76</v>
      </c>
      <c r="G25" s="21">
        <v>1.1931</v>
      </c>
      <c r="H25" s="18">
        <v>1.1931</v>
      </c>
      <c r="I25" s="25" t="s">
        <v>76</v>
      </c>
    </row>
    <row r="26" spans="1:10" ht="34.35" customHeight="1" x14ac:dyDescent="0.25">
      <c r="A26" s="17">
        <v>4</v>
      </c>
      <c r="B26" s="58" t="s">
        <v>150</v>
      </c>
      <c r="C26" s="58"/>
      <c r="D26" s="18">
        <v>1</v>
      </c>
      <c r="E26" s="17" t="s">
        <v>75</v>
      </c>
      <c r="F26" s="17" t="s">
        <v>76</v>
      </c>
      <c r="G26" s="21">
        <v>10.455</v>
      </c>
      <c r="H26" s="18">
        <v>10.455</v>
      </c>
      <c r="I26" s="25" t="s">
        <v>76</v>
      </c>
    </row>
    <row r="27" spans="1:10" ht="34.35" customHeight="1" x14ac:dyDescent="0.25">
      <c r="A27" s="17">
        <v>5</v>
      </c>
      <c r="B27" s="58" t="s">
        <v>151</v>
      </c>
      <c r="C27" s="58"/>
      <c r="D27" s="18">
        <v>1</v>
      </c>
      <c r="E27" s="17" t="s">
        <v>75</v>
      </c>
      <c r="F27" s="17" t="s">
        <v>76</v>
      </c>
      <c r="G27" s="21">
        <v>4.7969999999999997</v>
      </c>
      <c r="H27" s="18">
        <v>4.7969999999999997</v>
      </c>
      <c r="I27" s="25" t="s">
        <v>76</v>
      </c>
    </row>
    <row r="28" spans="1:10" x14ac:dyDescent="0.25">
      <c r="A28" s="10"/>
      <c r="B28" s="55" t="s">
        <v>152</v>
      </c>
      <c r="C28" s="55"/>
      <c r="D28" s="10"/>
      <c r="E28" s="10"/>
      <c r="F28" s="10"/>
      <c r="G28" s="22"/>
      <c r="H28" s="19">
        <v>3272.2550999999999</v>
      </c>
      <c r="I28" s="26" t="s">
        <v>76</v>
      </c>
    </row>
    <row r="29" spans="1:10" x14ac:dyDescent="0.25">
      <c r="A29" s="56" t="s">
        <v>153</v>
      </c>
      <c r="B29" s="56"/>
      <c r="C29" s="56"/>
      <c r="D29" s="56"/>
      <c r="E29" s="56"/>
      <c r="F29" s="56"/>
      <c r="G29" s="59" t="s">
        <v>154</v>
      </c>
      <c r="H29" s="45"/>
      <c r="I29" s="60"/>
    </row>
    <row r="30" spans="1:10" x14ac:dyDescent="0.25">
      <c r="A30" s="56" t="s">
        <v>155</v>
      </c>
      <c r="B30" s="56"/>
      <c r="C30" s="56"/>
      <c r="D30" s="56"/>
      <c r="E30" s="56"/>
      <c r="F30" s="56"/>
      <c r="G30" s="59"/>
      <c r="H30" s="45"/>
      <c r="I30" s="60"/>
    </row>
    <row r="31" spans="1:10" ht="16.350000000000001" customHeight="1" x14ac:dyDescent="0.25">
      <c r="A31" s="56" t="s">
        <v>156</v>
      </c>
      <c r="B31" s="56"/>
      <c r="C31" s="56"/>
      <c r="D31" s="56"/>
      <c r="E31" s="56"/>
      <c r="F31" s="56"/>
      <c r="G31" s="61"/>
      <c r="H31" s="62"/>
      <c r="I31" s="63"/>
    </row>
    <row r="33" spans="1:10" x14ac:dyDescent="0.25">
      <c r="A33" s="56" t="s">
        <v>200</v>
      </c>
      <c r="B33" s="56"/>
      <c r="C33" s="56"/>
      <c r="D33" s="56"/>
      <c r="E33" s="56"/>
      <c r="F33" s="56"/>
      <c r="G33" s="56"/>
      <c r="H33" s="56"/>
      <c r="I33" s="56"/>
    </row>
    <row r="34" spans="1:10" ht="50.1" customHeight="1" x14ac:dyDescent="0.25">
      <c r="A34" s="12" t="s">
        <v>106</v>
      </c>
      <c r="B34" s="12" t="s">
        <v>167</v>
      </c>
      <c r="C34" s="12" t="s">
        <v>168</v>
      </c>
      <c r="D34" s="56" t="s">
        <v>169</v>
      </c>
      <c r="E34" s="56"/>
      <c r="F34" s="56"/>
      <c r="G34" s="66" t="s">
        <v>114</v>
      </c>
      <c r="H34" s="67"/>
      <c r="I34" s="41" t="s">
        <v>170</v>
      </c>
    </row>
    <row r="35" spans="1:10" x14ac:dyDescent="0.25">
      <c r="A35" s="15">
        <v>1</v>
      </c>
      <c r="B35" s="1" t="s">
        <v>97</v>
      </c>
      <c r="C35" s="1" t="s">
        <v>97</v>
      </c>
      <c r="D35" s="45" t="s">
        <v>21</v>
      </c>
      <c r="E35" s="45"/>
      <c r="F35" s="45"/>
      <c r="G35" s="68" t="s">
        <v>201</v>
      </c>
      <c r="H35" s="69"/>
      <c r="I35" s="27"/>
      <c r="J35" s="14"/>
    </row>
    <row r="36" spans="1:10" x14ac:dyDescent="0.25">
      <c r="A36" s="15">
        <v>2</v>
      </c>
      <c r="B36" s="1" t="s">
        <v>88</v>
      </c>
      <c r="C36" s="1" t="s">
        <v>100</v>
      </c>
      <c r="D36" s="45" t="s">
        <v>21</v>
      </c>
      <c r="E36" s="45"/>
      <c r="F36" s="45"/>
      <c r="G36" s="68" t="s">
        <v>174</v>
      </c>
      <c r="H36" s="45"/>
      <c r="I36" s="27"/>
      <c r="J36" s="14"/>
    </row>
    <row r="37" spans="1:10" x14ac:dyDescent="0.25">
      <c r="A37" s="15">
        <v>3</v>
      </c>
      <c r="B37" s="1" t="s">
        <v>90</v>
      </c>
      <c r="C37" s="1" t="s">
        <v>102</v>
      </c>
      <c r="D37" s="45" t="s">
        <v>21</v>
      </c>
      <c r="E37" s="45"/>
      <c r="F37" s="45"/>
      <c r="G37" s="68" t="s">
        <v>174</v>
      </c>
      <c r="H37" s="45"/>
      <c r="I37" s="27"/>
      <c r="J37" s="14"/>
    </row>
    <row r="38" spans="1:10" x14ac:dyDescent="0.25">
      <c r="A38" s="15">
        <v>4</v>
      </c>
      <c r="B38" s="1" t="s">
        <v>91</v>
      </c>
      <c r="C38" s="1" t="s">
        <v>103</v>
      </c>
      <c r="D38" s="45" t="s">
        <v>21</v>
      </c>
      <c r="E38" s="45"/>
      <c r="F38" s="45"/>
      <c r="G38" s="68" t="s">
        <v>174</v>
      </c>
      <c r="H38" s="45"/>
      <c r="I38" s="27"/>
      <c r="J38" s="14"/>
    </row>
    <row r="39" spans="1:10" x14ac:dyDescent="0.25">
      <c r="A39" s="1"/>
      <c r="B39" s="1"/>
      <c r="C39" s="1"/>
      <c r="D39" s="57" t="s">
        <v>177</v>
      </c>
      <c r="E39" s="57"/>
      <c r="F39" s="57"/>
      <c r="G39" s="71">
        <v>0</v>
      </c>
      <c r="H39" s="62"/>
      <c r="I39" s="63"/>
    </row>
    <row r="41" spans="1:10" x14ac:dyDescent="0.25">
      <c r="A41" s="56" t="s">
        <v>202</v>
      </c>
      <c r="B41" s="56"/>
      <c r="C41" s="56"/>
      <c r="D41" s="56"/>
      <c r="E41" s="56"/>
      <c r="F41" s="56"/>
      <c r="G41" s="56"/>
      <c r="H41" s="56"/>
      <c r="I41" s="56"/>
    </row>
    <row r="42" spans="1:10" x14ac:dyDescent="0.25">
      <c r="A42" s="72" t="s">
        <v>179</v>
      </c>
      <c r="B42" s="45"/>
      <c r="C42" s="45"/>
      <c r="D42" s="45"/>
      <c r="E42" s="45"/>
      <c r="F42" s="45"/>
      <c r="G42" s="45" t="s">
        <v>203</v>
      </c>
      <c r="H42" s="45"/>
      <c r="I42" s="45"/>
    </row>
    <row r="43" spans="1:10" x14ac:dyDescent="0.25">
      <c r="A43" s="72" t="s">
        <v>181</v>
      </c>
      <c r="B43" s="45"/>
      <c r="C43" s="45"/>
      <c r="D43" s="45"/>
      <c r="E43" s="45"/>
      <c r="F43" s="45"/>
      <c r="G43" s="45" t="s">
        <v>204</v>
      </c>
      <c r="H43" s="45"/>
      <c r="I43" s="45"/>
    </row>
    <row r="45" spans="1:10" x14ac:dyDescent="0.25">
      <c r="A45" s="56" t="s">
        <v>182</v>
      </c>
      <c r="B45" s="56"/>
      <c r="C45" s="56"/>
      <c r="D45" s="56"/>
      <c r="E45" s="56"/>
      <c r="F45" s="56"/>
      <c r="G45" s="56"/>
      <c r="H45" s="56"/>
      <c r="I45" s="56"/>
    </row>
    <row r="46" spans="1:10" x14ac:dyDescent="0.25">
      <c r="A46" s="13" t="s">
        <v>106</v>
      </c>
      <c r="B46" s="57" t="s">
        <v>183</v>
      </c>
      <c r="C46" s="45"/>
      <c r="D46" s="57" t="s">
        <v>184</v>
      </c>
      <c r="E46" s="45"/>
      <c r="F46" s="45"/>
      <c r="G46" s="57" t="s">
        <v>185</v>
      </c>
      <c r="H46" s="45"/>
      <c r="I46" s="57" t="s">
        <v>186</v>
      </c>
    </row>
    <row r="47" spans="1:10" x14ac:dyDescent="0.25">
      <c r="A47" s="15">
        <v>1</v>
      </c>
      <c r="B47" s="45" t="s">
        <v>16</v>
      </c>
      <c r="C47" s="45"/>
      <c r="D47" s="73" t="s">
        <v>187</v>
      </c>
      <c r="E47" s="45"/>
      <c r="F47" s="45"/>
      <c r="G47" s="73" t="s">
        <v>34</v>
      </c>
      <c r="H47" s="45"/>
      <c r="I47" s="45"/>
    </row>
    <row r="49" spans="1:8" x14ac:dyDescent="0.25">
      <c r="A49" s="56" t="s">
        <v>188</v>
      </c>
      <c r="B49" s="56"/>
      <c r="C49" s="56"/>
      <c r="D49" s="56"/>
      <c r="E49" s="56"/>
      <c r="F49" s="56"/>
      <c r="G49" s="56"/>
      <c r="H49" s="56"/>
    </row>
    <row r="50" spans="1:8" x14ac:dyDescent="0.25">
      <c r="A50" s="13" t="s">
        <v>106</v>
      </c>
      <c r="B50" s="57" t="s">
        <v>189</v>
      </c>
      <c r="C50" s="45"/>
      <c r="D50" s="57" t="s">
        <v>186</v>
      </c>
      <c r="E50" s="45"/>
      <c r="F50" s="45"/>
      <c r="G50" s="45"/>
      <c r="H50" s="45"/>
    </row>
    <row r="51" spans="1:8" ht="50.1" customHeight="1" x14ac:dyDescent="0.25">
      <c r="A51" s="17">
        <v>1</v>
      </c>
      <c r="B51" s="74"/>
      <c r="C51" s="74"/>
      <c r="D51" s="74"/>
      <c r="E51" s="74"/>
      <c r="F51" s="74"/>
      <c r="G51" s="74"/>
      <c r="H51" s="74"/>
    </row>
    <row r="52" spans="1:8" ht="50.1" customHeight="1" x14ac:dyDescent="0.25">
      <c r="A52" s="17">
        <v>2</v>
      </c>
      <c r="B52" s="74"/>
      <c r="C52" s="74"/>
      <c r="D52" s="74"/>
      <c r="E52" s="74"/>
      <c r="F52" s="74"/>
      <c r="G52" s="74"/>
      <c r="H52" s="74"/>
    </row>
    <row r="53" spans="1:8" ht="50.1" customHeight="1" x14ac:dyDescent="0.25">
      <c r="A53" s="17">
        <v>3</v>
      </c>
      <c r="B53" s="74"/>
      <c r="C53" s="74"/>
      <c r="D53" s="74"/>
      <c r="E53" s="74"/>
      <c r="F53" s="74"/>
      <c r="G53" s="74"/>
      <c r="H53" s="74"/>
    </row>
  </sheetData>
  <sheetProtection formatCells="0" formatColumns="0" formatRows="0" insertColumns="0" insertRows="0" insertHyperlinks="0" deleteColumns="0" deleteRows="0" sort="0" autoFilter="0" pivotTables="0"/>
  <mergeCells count="78">
    <mergeCell ref="B52:C52"/>
    <mergeCell ref="D52:H52"/>
    <mergeCell ref="B53:C53"/>
    <mergeCell ref="D53:H53"/>
    <mergeCell ref="A49:H49"/>
    <mergeCell ref="B50:C50"/>
    <mergeCell ref="D50:H50"/>
    <mergeCell ref="B51:C51"/>
    <mergeCell ref="D51:H51"/>
    <mergeCell ref="B46:C46"/>
    <mergeCell ref="D46:F46"/>
    <mergeCell ref="G46:H46"/>
    <mergeCell ref="I46"/>
    <mergeCell ref="B47:C47"/>
    <mergeCell ref="D47:F47"/>
    <mergeCell ref="G47:H47"/>
    <mergeCell ref="I47"/>
    <mergeCell ref="A42:F42"/>
    <mergeCell ref="G42:I42"/>
    <mergeCell ref="A43:F43"/>
    <mergeCell ref="G43:I43"/>
    <mergeCell ref="A45:I45"/>
    <mergeCell ref="D38:F38"/>
    <mergeCell ref="G38:H38"/>
    <mergeCell ref="D39:F39"/>
    <mergeCell ref="G39:I39"/>
    <mergeCell ref="A41:I41"/>
    <mergeCell ref="D35:F35"/>
    <mergeCell ref="G35:H35"/>
    <mergeCell ref="D36:F36"/>
    <mergeCell ref="G36:H36"/>
    <mergeCell ref="D37:F37"/>
    <mergeCell ref="G37:H37"/>
    <mergeCell ref="G29:I29"/>
    <mergeCell ref="G30:I30"/>
    <mergeCell ref="G31:I31"/>
    <mergeCell ref="A33:I33"/>
    <mergeCell ref="D34:F34"/>
    <mergeCell ref="G34:H34"/>
    <mergeCell ref="B27:C27"/>
    <mergeCell ref="B28:C28"/>
    <mergeCell ref="A29:F29"/>
    <mergeCell ref="A30:F30"/>
    <mergeCell ref="A31:F31"/>
    <mergeCell ref="B22:C22"/>
    <mergeCell ref="B23:C23"/>
    <mergeCell ref="B24:C24"/>
    <mergeCell ref="B25:C25"/>
    <mergeCell ref="B26:C26"/>
    <mergeCell ref="A16:D16"/>
    <mergeCell ref="E16:F16"/>
    <mergeCell ref="G5:I17"/>
    <mergeCell ref="A20:I20"/>
    <mergeCell ref="A21:F21"/>
    <mergeCell ref="G21:I21"/>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7" right="0.7" top="0.75" bottom="0.75" header="0.3" footer="0.3"/>
  <pageSetup paperSize="8"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sqref="A1:F5"/>
    </sheetView>
  </sheetViews>
  <sheetFormatPr defaultRowHeight="15" x14ac:dyDescent="0.25"/>
  <cols>
    <col min="1" max="1" width="14" customWidth="1"/>
    <col min="2" max="2" width="30" customWidth="1"/>
    <col min="3" max="4" width="20" customWidth="1"/>
    <col min="5" max="5" width="12" customWidth="1"/>
    <col min="6" max="6" width="6" customWidth="1"/>
  </cols>
  <sheetData>
    <row r="1" spans="1:6" x14ac:dyDescent="0.25">
      <c r="A1" s="47" t="s">
        <v>205</v>
      </c>
      <c r="B1" s="45"/>
      <c r="C1" s="45"/>
      <c r="D1" s="45"/>
      <c r="E1" s="45"/>
      <c r="F1" s="45"/>
    </row>
    <row r="2" spans="1:6" x14ac:dyDescent="0.25">
      <c r="A2" s="1"/>
      <c r="B2" s="1"/>
      <c r="C2" s="1"/>
      <c r="D2" s="1"/>
      <c r="E2" s="1"/>
      <c r="F2" s="1"/>
    </row>
    <row r="3" spans="1:6" ht="39.950000000000003" customHeight="1" x14ac:dyDescent="0.25">
      <c r="A3" s="2" t="s">
        <v>206</v>
      </c>
      <c r="B3" s="2" t="s">
        <v>207</v>
      </c>
      <c r="C3" s="2" t="s">
        <v>208</v>
      </c>
      <c r="D3" s="2" t="s">
        <v>209</v>
      </c>
      <c r="E3" s="42" t="s">
        <v>210</v>
      </c>
      <c r="F3" s="2" t="s">
        <v>72</v>
      </c>
    </row>
    <row r="4" spans="1:6" ht="14.1" customHeight="1" x14ac:dyDescent="0.25">
      <c r="A4" s="6" t="s">
        <v>211</v>
      </c>
      <c r="B4" s="6" t="s">
        <v>120</v>
      </c>
      <c r="C4" s="7" t="s">
        <v>212</v>
      </c>
      <c r="D4" s="6" t="s">
        <v>213</v>
      </c>
      <c r="E4" s="9">
        <v>4257</v>
      </c>
      <c r="F4" s="6" t="s">
        <v>76</v>
      </c>
    </row>
    <row r="5" spans="1:6" ht="14.1" customHeight="1" x14ac:dyDescent="0.25">
      <c r="A5" s="6" t="s">
        <v>160</v>
      </c>
      <c r="B5" s="6" t="s">
        <v>214</v>
      </c>
      <c r="C5" s="7" t="s">
        <v>145</v>
      </c>
      <c r="D5" s="6" t="s">
        <v>215</v>
      </c>
      <c r="E5" s="9">
        <v>6280</v>
      </c>
      <c r="F5" s="6" t="s">
        <v>76</v>
      </c>
    </row>
  </sheetData>
  <sheetProtection formatCells="0" formatColumns="0" formatRows="0" insertColumns="0" insertRows="0" insertHyperlinks="0" deleteColumns="0" deleteRows="0" sort="0" autoFilter="0" pivotTables="0"/>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F9"/>
    </sheetView>
  </sheetViews>
  <sheetFormatPr defaultRowHeight="15" x14ac:dyDescent="0.25"/>
  <cols>
    <col min="1" max="1" width="3" customWidth="1"/>
    <col min="2" max="3" width="30" customWidth="1"/>
    <col min="4" max="4" width="40" customWidth="1"/>
    <col min="5" max="5" width="10" customWidth="1"/>
    <col min="6" max="6" width="14" customWidth="1"/>
  </cols>
  <sheetData>
    <row r="1" spans="1:6" x14ac:dyDescent="0.25">
      <c r="A1" s="47" t="s">
        <v>216</v>
      </c>
      <c r="B1" s="45"/>
      <c r="C1" s="45"/>
      <c r="D1" s="45"/>
      <c r="E1" s="45"/>
      <c r="F1" s="45"/>
    </row>
    <row r="2" spans="1:6" x14ac:dyDescent="0.25">
      <c r="A2" s="2" t="s">
        <v>106</v>
      </c>
      <c r="B2" s="2" t="s">
        <v>217</v>
      </c>
      <c r="C2" s="2" t="s">
        <v>218</v>
      </c>
      <c r="D2" s="2" t="s">
        <v>219</v>
      </c>
      <c r="E2" s="47" t="s">
        <v>220</v>
      </c>
      <c r="F2" s="47"/>
    </row>
    <row r="3" spans="1:6" x14ac:dyDescent="0.25">
      <c r="A3" s="6">
        <v>1</v>
      </c>
      <c r="B3" s="6" t="s">
        <v>18</v>
      </c>
      <c r="C3" s="6" t="s">
        <v>120</v>
      </c>
      <c r="D3" s="6" t="s">
        <v>161</v>
      </c>
      <c r="E3" s="50" t="s">
        <v>221</v>
      </c>
      <c r="F3" s="50"/>
    </row>
    <row r="4" spans="1:6" x14ac:dyDescent="0.25">
      <c r="A4" s="6">
        <v>1</v>
      </c>
      <c r="B4" s="6" t="s">
        <v>18</v>
      </c>
      <c r="C4" s="6" t="s">
        <v>120</v>
      </c>
      <c r="D4" s="6" t="s">
        <v>161</v>
      </c>
      <c r="E4" s="50" t="s">
        <v>221</v>
      </c>
      <c r="F4" s="50"/>
    </row>
    <row r="5" spans="1:6" x14ac:dyDescent="0.25">
      <c r="A5" s="47" t="s">
        <v>222</v>
      </c>
      <c r="B5" s="45"/>
      <c r="C5" s="45"/>
      <c r="D5" s="45"/>
      <c r="E5" s="45"/>
      <c r="F5" s="45"/>
    </row>
    <row r="6" spans="1:6" x14ac:dyDescent="0.25">
      <c r="A6" s="50" t="s">
        <v>223</v>
      </c>
      <c r="B6" s="45"/>
      <c r="C6" s="45"/>
      <c r="D6" s="45"/>
      <c r="E6" s="45"/>
      <c r="F6" s="45"/>
    </row>
    <row r="7" spans="1:6" x14ac:dyDescent="0.25">
      <c r="A7" s="45"/>
      <c r="B7" s="45"/>
      <c r="C7" s="45"/>
      <c r="D7" s="45"/>
      <c r="E7" s="45"/>
      <c r="F7" s="45"/>
    </row>
    <row r="8" spans="1:6" x14ac:dyDescent="0.25">
      <c r="A8" s="47" t="s">
        <v>224</v>
      </c>
      <c r="B8" s="45"/>
      <c r="C8" s="45"/>
      <c r="D8" s="45"/>
      <c r="E8" s="45"/>
      <c r="F8" s="45"/>
    </row>
    <row r="9" spans="1:6" x14ac:dyDescent="0.25">
      <c r="A9" s="50" t="s">
        <v>225</v>
      </c>
      <c r="B9" s="45"/>
      <c r="C9" s="45"/>
      <c r="D9" s="45"/>
      <c r="E9" s="45"/>
      <c r="F9" s="45"/>
    </row>
  </sheetData>
  <sheetProtection formatCells="0" formatColumns="0" formatRows="0" insertColumns="0" insertRows="0" insertHyperlinks="0" deleteColumns="0" deleteRows="0" sort="0" autoFilter="0" pivotTables="0"/>
  <mergeCells count="9">
    <mergeCell ref="A6:F6"/>
    <mergeCell ref="A7:F7"/>
    <mergeCell ref="A8:F8"/>
    <mergeCell ref="A9:F9"/>
    <mergeCell ref="A1:F1"/>
    <mergeCell ref="E2:F2"/>
    <mergeCell ref="E3:F3"/>
    <mergeCell ref="E4:F4"/>
    <mergeCell ref="A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67B7E70B-9E8F-45FD-9E36-68225474948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SPIS TREŚCI</vt:lpstr>
      <vt:lpstr>DANE OGÓLNE</vt:lpstr>
      <vt:lpstr>WARUNKI POSTĘPOWANIA</vt:lpstr>
      <vt:lpstr>SPECYFIKACJA</vt:lpstr>
      <vt:lpstr>ZAPROSZENI DOSTAWCY</vt:lpstr>
      <vt:lpstr>Raport Wyboru Ofert (1095808)</vt:lpstr>
      <vt:lpstr>Raport Wyboru Ofert (1094738)</vt:lpstr>
      <vt:lpstr>HISTORIA OFERTOWANIA</vt:lpstr>
      <vt:lpstr>HISTORIA KORESPONDENCJI</vt:lpstr>
      <vt:lpstr>OCENA OFERT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Konowalski Mariusz</cp:lastModifiedBy>
  <cp:lastPrinted>2025-04-16T08:35:58Z</cp:lastPrinted>
  <dcterms:created xsi:type="dcterms:W3CDTF">2025-04-16T08:27:07Z</dcterms:created>
  <dcterms:modified xsi:type="dcterms:W3CDTF">2025-04-16T08:36:55Z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8c61d3b2-4077-4d5a-b4b8-3bee60650cb6</vt:lpwstr>
  </property>
  <property fmtid="{D5CDD505-2E9C-101B-9397-08002B2CF9AE}" pid="3"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ClsUserRVM">
    <vt:lpwstr>[]</vt:lpwstr>
  </property>
  <property fmtid="{D5CDD505-2E9C-101B-9397-08002B2CF9AE}" pid="7" name="bjSaver">
    <vt:lpwstr>BVN4qVT71DFq18OHwP5uZGu4FwkZO78A</vt:lpwstr>
  </property>
</Properties>
</file>