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400" yWindow="0" windowWidth="14400" windowHeight="16440"/>
  </bookViews>
  <sheets>
    <sheet name="ŁÓŻKA_MATERACE" sheetId="1" r:id="rId1"/>
    <sheet name="SZACOWANIE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5" i="2" l="1"/>
  <c r="Z15" i="2" s="1"/>
  <c r="Y13" i="2"/>
  <c r="Z13" i="2" s="1"/>
  <c r="Y11" i="2"/>
  <c r="Z11" i="2" s="1"/>
  <c r="Y9" i="2"/>
  <c r="Z9" i="2" s="1"/>
  <c r="Y7" i="2"/>
  <c r="Z7" i="2" s="1"/>
  <c r="Y5" i="2"/>
  <c r="Z5" i="2" s="1"/>
  <c r="Z4" i="2"/>
  <c r="G11" i="1"/>
  <c r="G10" i="1"/>
  <c r="G9" i="1"/>
  <c r="G8" i="1"/>
  <c r="G6" i="1"/>
  <c r="G5" i="1"/>
  <c r="G4" i="1"/>
  <c r="G3" i="1"/>
</calcChain>
</file>

<file path=xl/sharedStrings.xml><?xml version="1.0" encoding="utf-8"?>
<sst xmlns="http://schemas.openxmlformats.org/spreadsheetml/2006/main" count="60" uniqueCount="42">
  <si>
    <t>WROCŁAW</t>
  </si>
  <si>
    <t>materac hotelowy</t>
  </si>
  <si>
    <t>Budowa materaca:
-Pianka poliuretanowa T25 o grubości minimum 35 mm,
-Przekładka np. filcowa
-Sprężyny kieszeniowe wzmocnione ramką
-Przekładka np. filcowa
-Pianka poliuretanowa T25
-Pokrowiec biały, pikowany (np. watą lub włókniną silikonową), miękki, miły dla ciała z zamkiem błyskawicznym</t>
  </si>
  <si>
    <t>90x200</t>
  </si>
  <si>
    <t>materac dwustronny wykonany na sprężynach kieszeniowych 7 - stref  12 cm POCKET, posiadający właściwości antyalergiczne i antygrzybiczne, twardość materca H3 średnio twardy, warstwa profilowana, masująca 4cm, pianka poliuretanowa T25, pokrowiec na zamek zdejmowany, pikowany z włókniną antyalergiczną, kolor biały, można prać</t>
  </si>
  <si>
    <t>160x200</t>
  </si>
  <si>
    <t xml:space="preserve">MATERAC bonellowy twardy typu H4, wysokość min. 17 cm, warstwy: mata kokosowa, pianka poliuretanowa nie gorszy niż: Matinee typ Sable
</t>
  </si>
  <si>
    <t>120x200</t>
  </si>
  <si>
    <t>140x200</t>
  </si>
  <si>
    <t>180x200</t>
  </si>
  <si>
    <t>szacowanie</t>
  </si>
  <si>
    <t>empol</t>
  </si>
  <si>
    <t>fabryka pościeli</t>
  </si>
  <si>
    <t>sara 1</t>
  </si>
  <si>
    <t>magdalena</t>
  </si>
  <si>
    <t>maxtra</t>
  </si>
  <si>
    <t>bankietowo</t>
  </si>
  <si>
    <t>dary mex</t>
  </si>
  <si>
    <t>Elmar materace</t>
  </si>
  <si>
    <t>Matinee</t>
  </si>
  <si>
    <t>Materace dla ciebie</t>
  </si>
  <si>
    <t>Dary mex</t>
  </si>
  <si>
    <t>ŁÓŻkoholicy</t>
  </si>
  <si>
    <t>Podd kołderką</t>
  </si>
  <si>
    <t>OBI</t>
  </si>
  <si>
    <t>Decor Zone</t>
  </si>
  <si>
    <t>Radmir</t>
  </si>
  <si>
    <t>łóżko hotelowe z materacem</t>
  </si>
  <si>
    <t>120x00</t>
  </si>
  <si>
    <t>JURATA</t>
  </si>
  <si>
    <t>ŁAZIENKOWSKI</t>
  </si>
  <si>
    <t>KARAT</t>
  </si>
  <si>
    <t>ILOŚĆ RAZEM</t>
  </si>
  <si>
    <t>ROZMIAR</t>
  </si>
  <si>
    <t>cena jednostkowa netto</t>
  </si>
  <si>
    <t>wartość netto (cena jednostkowa x ilość)</t>
  </si>
  <si>
    <t>VAT</t>
  </si>
  <si>
    <t>wartość brutto (wartość netto x VAT)</t>
  </si>
  <si>
    <t>opis oferowanego przez Wykonawce produktu</t>
  </si>
  <si>
    <t>RAZEM (cena oferty)</t>
  </si>
  <si>
    <t>FORMULARZ CENOWY</t>
  </si>
  <si>
    <t>MATERACE - wymagania Zamawiającego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</si>
</sst>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0" fillId="0" borderId="2" xfId="0" applyBorder="1"/>
    <xf numFmtId="0" fontId="3" fillId="3" borderId="1" xfId="0" applyFont="1" applyFill="1" applyBorder="1" applyAlignment="1">
      <alignment wrapText="1"/>
    </xf>
    <xf numFmtId="0" fontId="0" fillId="3" borderId="2" xfId="0" applyFill="1" applyBorder="1"/>
    <xf numFmtId="0" fontId="3" fillId="3" borderId="2" xfId="0" applyFont="1" applyFill="1" applyBorder="1"/>
    <xf numFmtId="0" fontId="0" fillId="3" borderId="3" xfId="0" applyFill="1" applyBorder="1"/>
    <xf numFmtId="0" fontId="0" fillId="0" borderId="1" xfId="0" applyBorder="1" applyAlignment="1">
      <alignment wrapText="1"/>
    </xf>
    <xf numFmtId="0" fontId="3" fillId="0" borderId="2" xfId="0" applyFont="1" applyBorder="1"/>
    <xf numFmtId="0" fontId="3" fillId="2" borderId="2" xfId="0" applyFont="1" applyFill="1" applyBorder="1"/>
    <xf numFmtId="0" fontId="3" fillId="0" borderId="0" xfId="0" applyFont="1"/>
    <xf numFmtId="0" fontId="3" fillId="3" borderId="3" xfId="0" applyFont="1" applyFill="1" applyBorder="1"/>
    <xf numFmtId="0" fontId="0" fillId="2" borderId="2" xfId="0" applyFill="1" applyBorder="1"/>
    <xf numFmtId="0" fontId="0" fillId="3" borderId="1" xfId="0" applyFill="1" applyBorder="1" applyAlignment="1">
      <alignment wrapText="1"/>
    </xf>
    <xf numFmtId="0" fontId="2" fillId="0" borderId="1" xfId="1" applyBorder="1" applyAlignment="1">
      <alignment wrapText="1"/>
    </xf>
    <xf numFmtId="0" fontId="0" fillId="0" borderId="5" xfId="0" applyBorder="1" applyAlignment="1">
      <alignment wrapText="1"/>
    </xf>
    <xf numFmtId="0" fontId="3" fillId="0" borderId="6" xfId="0" applyFont="1" applyBorder="1"/>
    <xf numFmtId="0" fontId="0" fillId="0" borderId="6" xfId="0" applyBorder="1"/>
    <xf numFmtId="0" fontId="0" fillId="2" borderId="6" xfId="0" applyFill="1" applyBorder="1"/>
    <xf numFmtId="0" fontId="0" fillId="0" borderId="7" xfId="0" applyBorder="1"/>
    <xf numFmtId="0" fontId="0" fillId="0" borderId="8" xfId="0" applyBorder="1" applyAlignment="1">
      <alignment wrapText="1"/>
    </xf>
    <xf numFmtId="0" fontId="0" fillId="2" borderId="0" xfId="0" applyFill="1"/>
    <xf numFmtId="0" fontId="0" fillId="0" borderId="9" xfId="0" applyBorder="1"/>
    <xf numFmtId="0" fontId="3" fillId="0" borderId="1" xfId="0" applyFont="1" applyBorder="1" applyAlignment="1">
      <alignment textRotation="90" wrapText="1"/>
    </xf>
    <xf numFmtId="0" fontId="3" fillId="0" borderId="2" xfId="0" applyFont="1" applyBorder="1" applyAlignment="1">
      <alignment textRotation="90"/>
    </xf>
    <xf numFmtId="0" fontId="4" fillId="0" borderId="2" xfId="0" applyFont="1" applyBorder="1" applyAlignment="1">
      <alignment vertical="center" textRotation="90" wrapText="1"/>
    </xf>
    <xf numFmtId="0" fontId="3" fillId="2" borderId="2" xfId="0" applyFont="1" applyFill="1" applyBorder="1" applyAlignment="1">
      <alignment textRotation="90"/>
    </xf>
    <xf numFmtId="0" fontId="3" fillId="0" borderId="4" xfId="0" applyFont="1" applyBorder="1" applyAlignment="1">
      <alignment textRotation="90"/>
    </xf>
    <xf numFmtId="0" fontId="3" fillId="0" borderId="3" xfId="0" applyFont="1" applyBorder="1" applyAlignment="1">
      <alignment textRotation="90"/>
    </xf>
    <xf numFmtId="2" fontId="3" fillId="2" borderId="3" xfId="0" applyNumberFormat="1" applyFont="1" applyFill="1" applyBorder="1"/>
    <xf numFmtId="0" fontId="3" fillId="2" borderId="3" xfId="0" applyFont="1" applyFill="1" applyBorder="1"/>
    <xf numFmtId="2" fontId="3" fillId="3" borderId="3" xfId="0" applyNumberFormat="1" applyFont="1" applyFill="1" applyBorder="1"/>
    <xf numFmtId="0" fontId="0" fillId="3" borderId="10" xfId="0" applyFill="1" applyBorder="1" applyAlignment="1">
      <alignment wrapText="1"/>
    </xf>
    <xf numFmtId="0" fontId="0" fillId="3" borderId="11" xfId="0" applyFill="1" applyBorder="1"/>
    <xf numFmtId="0" fontId="0" fillId="3" borderId="12" xfId="0" applyFill="1" applyBorder="1"/>
    <xf numFmtId="2" fontId="0" fillId="0" borderId="0" xfId="0" applyNumberFormat="1"/>
    <xf numFmtId="0" fontId="6" fillId="2" borderId="2" xfId="0" applyFont="1" applyFill="1" applyBorder="1" applyAlignment="1">
      <alignment textRotation="90"/>
    </xf>
    <xf numFmtId="0" fontId="1" fillId="2" borderId="2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/>
    <xf numFmtId="0" fontId="0" fillId="2" borderId="2" xfId="0" applyFill="1" applyBorder="1" applyAlignment="1">
      <alignment wrapText="1"/>
    </xf>
    <xf numFmtId="0" fontId="3" fillId="2" borderId="0" xfId="0" applyFont="1" applyFill="1"/>
    <xf numFmtId="0" fontId="1" fillId="2" borderId="0" xfId="0" applyFont="1" applyFill="1"/>
    <xf numFmtId="2" fontId="3" fillId="2" borderId="0" xfId="0" applyNumberFormat="1" applyFont="1" applyFill="1"/>
    <xf numFmtId="0" fontId="3" fillId="4" borderId="2" xfId="0" applyFont="1" applyFill="1" applyBorder="1" applyAlignment="1">
      <alignment wrapText="1"/>
    </xf>
    <xf numFmtId="0" fontId="1" fillId="4" borderId="2" xfId="0" applyFont="1" applyFill="1" applyBorder="1"/>
    <xf numFmtId="0" fontId="3" fillId="4" borderId="2" xfId="0" applyFont="1" applyFill="1" applyBorder="1"/>
    <xf numFmtId="2" fontId="3" fillId="4" borderId="2" xfId="0" applyNumberFormat="1" applyFont="1" applyFill="1" applyBorder="1"/>
    <xf numFmtId="0" fontId="0" fillId="4" borderId="2" xfId="0" applyFill="1" applyBorder="1" applyAlignment="1">
      <alignment wrapText="1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4" xfId="1" applyFill="1" applyBorder="1" applyAlignment="1">
      <alignment horizontal="center" wrapText="1"/>
    </xf>
    <xf numFmtId="0" fontId="2" fillId="2" borderId="16" xfId="1" applyFill="1" applyBorder="1" applyAlignment="1">
      <alignment horizontal="center" wrapText="1"/>
    </xf>
    <xf numFmtId="0" fontId="2" fillId="2" borderId="17" xfId="1" applyFill="1" applyBorder="1" applyAlignment="1">
      <alignment horizontal="center" wrapText="1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workbookViewId="0">
      <selection activeCell="O6" sqref="O6"/>
    </sheetView>
  </sheetViews>
  <sheetFormatPr defaultRowHeight="15" x14ac:dyDescent="0.25"/>
  <cols>
    <col min="1" max="1" width="43" style="20" customWidth="1"/>
    <col min="2" max="6" width="9.140625" style="46"/>
    <col min="7" max="7" width="9.140625" style="45"/>
    <col min="8" max="8" width="16" style="47" customWidth="1"/>
    <col min="9" max="9" width="13.28515625" style="47" bestFit="1" customWidth="1"/>
    <col min="10" max="11" width="9.140625" style="45"/>
    <col min="12" max="12" width="14.140625" style="45" customWidth="1"/>
    <col min="13" max="16384" width="9.140625" style="20"/>
  </cols>
  <sheetData>
    <row r="1" spans="1:12" x14ac:dyDescent="0.25">
      <c r="B1" s="46" t="s">
        <v>40</v>
      </c>
    </row>
    <row r="2" spans="1:12" ht="79.5" x14ac:dyDescent="0.25">
      <c r="A2" s="37" t="s">
        <v>41</v>
      </c>
      <c r="B2" s="38" t="s">
        <v>33</v>
      </c>
      <c r="C2" s="35" t="s">
        <v>29</v>
      </c>
      <c r="D2" s="35" t="s">
        <v>0</v>
      </c>
      <c r="E2" s="35" t="s">
        <v>30</v>
      </c>
      <c r="F2" s="35" t="s">
        <v>31</v>
      </c>
      <c r="G2" s="39" t="s">
        <v>32</v>
      </c>
      <c r="H2" s="40" t="s">
        <v>34</v>
      </c>
      <c r="I2" s="40" t="s">
        <v>35</v>
      </c>
      <c r="J2" s="41" t="s">
        <v>36</v>
      </c>
      <c r="K2" s="42" t="s">
        <v>37</v>
      </c>
      <c r="L2" s="42" t="s">
        <v>38</v>
      </c>
    </row>
    <row r="3" spans="1:12" x14ac:dyDescent="0.25">
      <c r="A3" s="48" t="s">
        <v>1</v>
      </c>
      <c r="B3" s="49"/>
      <c r="C3" s="49"/>
      <c r="D3" s="49"/>
      <c r="E3" s="49"/>
      <c r="F3" s="49"/>
      <c r="G3" s="50">
        <f>SUM(C3:F3)</f>
        <v>0</v>
      </c>
      <c r="H3" s="51"/>
      <c r="I3" s="51"/>
      <c r="J3" s="50"/>
      <c r="K3" s="50"/>
      <c r="L3" s="50"/>
    </row>
    <row r="4" spans="1:12" s="45" customFormat="1" ht="150" x14ac:dyDescent="0.25">
      <c r="A4" s="44" t="s">
        <v>2</v>
      </c>
      <c r="B4" s="36" t="s">
        <v>3</v>
      </c>
      <c r="C4" s="36"/>
      <c r="D4" s="36"/>
      <c r="E4" s="36">
        <v>6</v>
      </c>
      <c r="F4" s="36">
        <v>2</v>
      </c>
      <c r="G4" s="8">
        <f>SUM(C4:F4)</f>
        <v>8</v>
      </c>
      <c r="H4" s="43"/>
      <c r="I4" s="43"/>
      <c r="J4" s="8"/>
      <c r="K4" s="8"/>
      <c r="L4" s="8"/>
    </row>
    <row r="5" spans="1:12" s="45" customFormat="1" x14ac:dyDescent="0.25">
      <c r="A5" s="48" t="s">
        <v>1</v>
      </c>
      <c r="B5" s="49"/>
      <c r="C5" s="49"/>
      <c r="D5" s="49"/>
      <c r="E5" s="49"/>
      <c r="F5" s="49"/>
      <c r="G5" s="50">
        <f>SUM(C5:F5)</f>
        <v>0</v>
      </c>
      <c r="H5" s="51"/>
      <c r="I5" s="51"/>
      <c r="J5" s="50"/>
      <c r="K5" s="50"/>
      <c r="L5" s="50"/>
    </row>
    <row r="6" spans="1:12" ht="120" x14ac:dyDescent="0.25">
      <c r="A6" s="44" t="s">
        <v>4</v>
      </c>
      <c r="B6" s="36" t="s">
        <v>5</v>
      </c>
      <c r="C6" s="36"/>
      <c r="D6" s="36">
        <v>1</v>
      </c>
      <c r="E6" s="36"/>
      <c r="F6" s="36"/>
      <c r="G6" s="8">
        <f>SUM(C6:F6)</f>
        <v>1</v>
      </c>
      <c r="H6" s="43"/>
      <c r="I6" s="43"/>
      <c r="J6" s="8"/>
      <c r="K6" s="8"/>
      <c r="L6" s="8"/>
    </row>
    <row r="7" spans="1:12" x14ac:dyDescent="0.25">
      <c r="A7" s="52" t="s">
        <v>1</v>
      </c>
      <c r="B7" s="49"/>
      <c r="C7" s="49"/>
      <c r="D7" s="49"/>
      <c r="E7" s="49"/>
      <c r="F7" s="49"/>
      <c r="G7" s="50"/>
      <c r="H7" s="51"/>
      <c r="I7" s="51"/>
      <c r="J7" s="50"/>
      <c r="K7" s="50"/>
      <c r="L7" s="50"/>
    </row>
    <row r="8" spans="1:12" ht="75" customHeight="1" x14ac:dyDescent="0.25">
      <c r="A8" s="56" t="s">
        <v>6</v>
      </c>
      <c r="B8" s="36" t="s">
        <v>7</v>
      </c>
      <c r="C8" s="36">
        <v>2</v>
      </c>
      <c r="D8" s="36"/>
      <c r="E8" s="36"/>
      <c r="F8" s="36"/>
      <c r="G8" s="8">
        <f>SUM(C8:F8)</f>
        <v>2</v>
      </c>
      <c r="H8" s="43"/>
      <c r="I8" s="43"/>
      <c r="J8" s="8"/>
      <c r="K8" s="8"/>
      <c r="L8" s="8"/>
    </row>
    <row r="9" spans="1:12" x14ac:dyDescent="0.25">
      <c r="A9" s="57"/>
      <c r="B9" s="36" t="s">
        <v>8</v>
      </c>
      <c r="C9" s="36">
        <v>1</v>
      </c>
      <c r="D9" s="36"/>
      <c r="E9" s="36"/>
      <c r="F9" s="36"/>
      <c r="G9" s="8">
        <f>SUM(C9:F9)</f>
        <v>1</v>
      </c>
      <c r="H9" s="43"/>
      <c r="I9" s="43"/>
      <c r="J9" s="8"/>
      <c r="K9" s="8"/>
      <c r="L9" s="8"/>
    </row>
    <row r="10" spans="1:12" x14ac:dyDescent="0.25">
      <c r="A10" s="57"/>
      <c r="B10" s="36" t="s">
        <v>9</v>
      </c>
      <c r="C10" s="36">
        <v>1</v>
      </c>
      <c r="D10" s="36"/>
      <c r="E10" s="36"/>
      <c r="F10" s="36"/>
      <c r="G10" s="8">
        <f>SUM(C10:F10)</f>
        <v>1</v>
      </c>
      <c r="H10" s="43"/>
      <c r="I10" s="43"/>
      <c r="J10" s="8"/>
      <c r="K10" s="8"/>
      <c r="L10" s="8"/>
    </row>
    <row r="11" spans="1:12" x14ac:dyDescent="0.25">
      <c r="A11" s="58"/>
      <c r="B11" s="36" t="s">
        <v>3</v>
      </c>
      <c r="C11" s="36">
        <v>2</v>
      </c>
      <c r="D11" s="36"/>
      <c r="E11" s="36"/>
      <c r="F11" s="36"/>
      <c r="G11" s="8">
        <f>SUM(C11:F11)</f>
        <v>2</v>
      </c>
      <c r="H11" s="43"/>
      <c r="I11" s="43"/>
      <c r="J11" s="8"/>
      <c r="K11" s="8"/>
      <c r="L11" s="8"/>
    </row>
    <row r="12" spans="1:12" x14ac:dyDescent="0.25">
      <c r="A12" s="53" t="s">
        <v>39</v>
      </c>
      <c r="B12" s="54"/>
      <c r="C12" s="54"/>
      <c r="D12" s="54"/>
      <c r="E12" s="54"/>
      <c r="F12" s="54"/>
      <c r="G12" s="54"/>
      <c r="H12" s="55"/>
      <c r="I12" s="43"/>
      <c r="J12" s="8"/>
      <c r="K12" s="8"/>
      <c r="L12" s="8"/>
    </row>
  </sheetData>
  <mergeCells count="2">
    <mergeCell ref="A12:H12"/>
    <mergeCell ref="A8:A11"/>
  </mergeCells>
  <pageMargins left="0.7" right="0.7" top="0.75" bottom="0.75" header="0.3" footer="0.3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topLeftCell="A4" workbookViewId="0">
      <selection activeCell="F25" sqref="F25"/>
    </sheetView>
  </sheetViews>
  <sheetFormatPr defaultRowHeight="15" x14ac:dyDescent="0.25"/>
  <cols>
    <col min="1" max="1" width="48.85546875" customWidth="1"/>
    <col min="3" max="14" width="5.140625" customWidth="1"/>
    <col min="15" max="15" width="4.7109375" customWidth="1"/>
    <col min="16" max="16" width="6.5703125" customWidth="1"/>
    <col min="17" max="17" width="6.85546875" customWidth="1"/>
    <col min="18" max="18" width="6.7109375" customWidth="1"/>
    <col min="19" max="24" width="5.28515625" customWidth="1"/>
    <col min="25" max="25" width="7.28515625" customWidth="1"/>
    <col min="26" max="26" width="10.5703125" customWidth="1"/>
  </cols>
  <sheetData>
    <row r="1" spans="1:26" x14ac:dyDescent="0.25">
      <c r="A1" s="14"/>
      <c r="B1" s="15" t="s">
        <v>10</v>
      </c>
      <c r="C1" s="15"/>
      <c r="D1" s="16"/>
      <c r="E1" s="16"/>
      <c r="F1" s="17"/>
      <c r="G1" s="17"/>
      <c r="H1" s="17"/>
      <c r="I1" s="16"/>
      <c r="J1" s="17"/>
      <c r="K1" s="17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8"/>
    </row>
    <row r="2" spans="1:26" x14ac:dyDescent="0.25">
      <c r="A2" s="19"/>
      <c r="F2" s="20"/>
      <c r="G2" s="20"/>
      <c r="H2" s="20"/>
      <c r="J2" s="20"/>
      <c r="K2" s="20"/>
      <c r="Z2" s="21"/>
    </row>
    <row r="3" spans="1:26" s="9" customFormat="1" ht="98.25" x14ac:dyDescent="0.25">
      <c r="A3" s="22"/>
      <c r="B3" s="23"/>
      <c r="C3" s="24" t="s">
        <v>11</v>
      </c>
      <c r="D3" s="23" t="s">
        <v>12</v>
      </c>
      <c r="E3" s="23" t="s">
        <v>13</v>
      </c>
      <c r="F3" s="25" t="s">
        <v>14</v>
      </c>
      <c r="G3" s="25" t="s">
        <v>15</v>
      </c>
      <c r="H3" s="25" t="s">
        <v>16</v>
      </c>
      <c r="I3" s="23"/>
      <c r="J3" s="25" t="s">
        <v>17</v>
      </c>
      <c r="K3" s="25"/>
      <c r="L3" s="23"/>
      <c r="M3" s="23"/>
      <c r="N3" s="23"/>
      <c r="O3" s="23"/>
      <c r="P3" s="23" t="s">
        <v>18</v>
      </c>
      <c r="Q3" s="23" t="s">
        <v>19</v>
      </c>
      <c r="R3" s="23" t="s">
        <v>20</v>
      </c>
      <c r="S3" s="23" t="s">
        <v>21</v>
      </c>
      <c r="T3" s="26" t="s">
        <v>22</v>
      </c>
      <c r="U3" s="23" t="s">
        <v>23</v>
      </c>
      <c r="V3" s="23" t="s">
        <v>24</v>
      </c>
      <c r="W3" s="23" t="s">
        <v>25</v>
      </c>
      <c r="X3" s="23" t="s">
        <v>26</v>
      </c>
      <c r="Y3" s="23"/>
      <c r="Z3" s="27" t="s">
        <v>10</v>
      </c>
    </row>
    <row r="4" spans="1:26" x14ac:dyDescent="0.25">
      <c r="A4" s="2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"/>
      <c r="S4" s="3"/>
      <c r="T4" s="3"/>
      <c r="U4" s="3"/>
      <c r="V4" s="3"/>
      <c r="W4" s="3"/>
      <c r="X4" s="3"/>
      <c r="Y4" s="3"/>
      <c r="Z4" s="10">
        <f t="shared" ref="Z4:Z15" si="0">Y4/3</f>
        <v>0</v>
      </c>
    </row>
    <row r="5" spans="1:26" s="9" customFormat="1" ht="121.5" customHeight="1" x14ac:dyDescent="0.25">
      <c r="A5" s="6" t="s">
        <v>2</v>
      </c>
      <c r="B5" s="7" t="s">
        <v>3</v>
      </c>
      <c r="C5" s="7"/>
      <c r="D5" s="7"/>
      <c r="E5" s="7"/>
      <c r="F5" s="8"/>
      <c r="G5" s="8"/>
      <c r="H5" s="8"/>
      <c r="I5" s="7"/>
      <c r="J5" s="8"/>
      <c r="K5" s="8"/>
      <c r="L5" s="7"/>
      <c r="M5" s="7"/>
      <c r="N5" s="7"/>
      <c r="O5" s="7"/>
      <c r="P5" s="7">
        <v>799</v>
      </c>
      <c r="Q5" s="8">
        <v>475</v>
      </c>
      <c r="R5" s="7">
        <v>599</v>
      </c>
      <c r="T5" s="7"/>
      <c r="U5" s="7"/>
      <c r="V5" s="7"/>
      <c r="W5" s="7"/>
      <c r="X5" s="7"/>
      <c r="Y5" s="7">
        <f>SUM(P5:U5)</f>
        <v>1873</v>
      </c>
      <c r="Z5" s="28">
        <f t="shared" si="0"/>
        <v>624.33333333333337</v>
      </c>
    </row>
    <row r="6" spans="1:26" s="9" customFormat="1" x14ac:dyDescent="0.25">
      <c r="A6" s="2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10"/>
    </row>
    <row r="7" spans="1:26" ht="109.5" customHeight="1" x14ac:dyDescent="0.25">
      <c r="A7" s="6" t="s">
        <v>4</v>
      </c>
      <c r="B7" s="1" t="s">
        <v>5</v>
      </c>
      <c r="C7" s="1"/>
      <c r="D7" s="1"/>
      <c r="E7" s="1"/>
      <c r="F7" s="11"/>
      <c r="G7" s="11"/>
      <c r="H7" s="11"/>
      <c r="I7" s="1"/>
      <c r="J7" s="11"/>
      <c r="K7" s="11"/>
      <c r="L7" s="1"/>
      <c r="M7" s="1"/>
      <c r="N7" s="1"/>
      <c r="O7" s="1"/>
      <c r="P7" s="1">
        <v>1099</v>
      </c>
      <c r="Q7" s="8">
        <v>767</v>
      </c>
      <c r="R7" s="1">
        <v>929</v>
      </c>
      <c r="T7" s="1"/>
      <c r="U7" s="1"/>
      <c r="V7" s="1"/>
      <c r="W7" s="1"/>
      <c r="X7" s="1"/>
      <c r="Y7" s="1">
        <f>SUM(P7:U7)</f>
        <v>2795</v>
      </c>
      <c r="Z7" s="29">
        <f t="shared" si="0"/>
        <v>931.66666666666663</v>
      </c>
    </row>
    <row r="8" spans="1:26" ht="22.5" customHeight="1" x14ac:dyDescent="0.25">
      <c r="A8" s="12" t="s">
        <v>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/>
      <c r="S8" s="3"/>
      <c r="T8" s="3"/>
      <c r="U8" s="3"/>
      <c r="V8" s="3"/>
      <c r="W8" s="3"/>
      <c r="X8" s="3"/>
      <c r="Y8" s="3"/>
      <c r="Z8" s="10"/>
    </row>
    <row r="9" spans="1:26" ht="70.5" customHeight="1" x14ac:dyDescent="0.25">
      <c r="A9" s="13" t="s">
        <v>6</v>
      </c>
      <c r="B9" s="1" t="s">
        <v>7</v>
      </c>
      <c r="C9" s="1"/>
      <c r="D9" s="1"/>
      <c r="E9" s="1"/>
      <c r="F9" s="11"/>
      <c r="G9" s="11"/>
      <c r="H9" s="11"/>
      <c r="I9" s="1"/>
      <c r="J9" s="11"/>
      <c r="K9" s="11"/>
      <c r="L9" s="1"/>
      <c r="M9" s="1"/>
      <c r="N9" s="1"/>
      <c r="O9" s="1"/>
      <c r="P9" s="1">
        <v>899</v>
      </c>
      <c r="Q9" s="8">
        <v>519</v>
      </c>
      <c r="R9" s="1">
        <v>759</v>
      </c>
      <c r="S9" s="1"/>
      <c r="T9" s="1"/>
      <c r="U9" s="1"/>
      <c r="V9" s="1"/>
      <c r="W9" s="1"/>
      <c r="X9" s="1"/>
      <c r="Y9" s="1">
        <f>SUM(P9:U9)</f>
        <v>2177</v>
      </c>
      <c r="Z9" s="28">
        <f>Y9/3</f>
        <v>725.66666666666663</v>
      </c>
    </row>
    <row r="10" spans="1:26" x14ac:dyDescent="0.25">
      <c r="A10" s="6"/>
      <c r="B10" s="1"/>
      <c r="C10" s="1"/>
      <c r="D10" s="1"/>
      <c r="E10" s="1"/>
      <c r="F10" s="11"/>
      <c r="G10" s="11"/>
      <c r="H10" s="11"/>
      <c r="I10" s="1"/>
      <c r="J10" s="11"/>
      <c r="K10" s="11"/>
      <c r="L10" s="1"/>
      <c r="M10" s="1"/>
      <c r="N10" s="1"/>
      <c r="O10" s="1"/>
      <c r="P10" s="1"/>
      <c r="Q10" s="8"/>
      <c r="R10" s="1"/>
      <c r="S10" s="1"/>
      <c r="T10" s="1"/>
      <c r="U10" s="1"/>
      <c r="V10" s="1"/>
      <c r="W10" s="1"/>
      <c r="X10" s="1"/>
      <c r="Y10" s="1"/>
      <c r="Z10" s="29"/>
    </row>
    <row r="11" spans="1:26" x14ac:dyDescent="0.25">
      <c r="A11" s="6"/>
      <c r="B11" s="1" t="s">
        <v>8</v>
      </c>
      <c r="C11" s="1"/>
      <c r="D11" s="1"/>
      <c r="E11" s="1"/>
      <c r="F11" s="11"/>
      <c r="G11" s="11"/>
      <c r="H11" s="11"/>
      <c r="I11" s="1"/>
      <c r="J11" s="11"/>
      <c r="K11" s="11"/>
      <c r="L11" s="1"/>
      <c r="M11" s="1"/>
      <c r="N11" s="1"/>
      <c r="O11" s="1"/>
      <c r="P11" s="1">
        <v>999</v>
      </c>
      <c r="Q11" s="8">
        <v>681</v>
      </c>
      <c r="R11" s="1">
        <v>879</v>
      </c>
      <c r="S11" s="1"/>
      <c r="T11" s="1"/>
      <c r="U11" s="1"/>
      <c r="V11" s="1"/>
      <c r="W11" s="1"/>
      <c r="X11" s="1"/>
      <c r="Y11" s="1">
        <f>SUM(P11:U11)</f>
        <v>2559</v>
      </c>
      <c r="Z11" s="10">
        <f t="shared" si="0"/>
        <v>853</v>
      </c>
    </row>
    <row r="12" spans="1:26" x14ac:dyDescent="0.25">
      <c r="A12" s="6"/>
      <c r="B12" s="1"/>
      <c r="C12" s="1"/>
      <c r="D12" s="1"/>
      <c r="E12" s="1"/>
      <c r="F12" s="11"/>
      <c r="G12" s="11"/>
      <c r="H12" s="11"/>
      <c r="I12" s="1"/>
      <c r="J12" s="11"/>
      <c r="K12" s="11"/>
      <c r="L12" s="1"/>
      <c r="M12" s="1"/>
      <c r="N12" s="1"/>
      <c r="O12" s="1"/>
      <c r="P12" s="1"/>
      <c r="Q12" s="8"/>
      <c r="R12" s="1"/>
      <c r="S12" s="1"/>
      <c r="T12" s="1"/>
      <c r="U12" s="1"/>
      <c r="V12" s="1"/>
      <c r="W12" s="1"/>
      <c r="X12" s="1"/>
      <c r="Y12" s="1"/>
      <c r="Z12" s="29"/>
    </row>
    <row r="13" spans="1:26" x14ac:dyDescent="0.25">
      <c r="A13" s="6"/>
      <c r="B13" s="1" t="s">
        <v>9</v>
      </c>
      <c r="C13" s="1"/>
      <c r="D13" s="1"/>
      <c r="E13" s="1"/>
      <c r="F13" s="11"/>
      <c r="G13" s="11"/>
      <c r="H13" s="11"/>
      <c r="I13" s="1"/>
      <c r="J13" s="11"/>
      <c r="K13" s="11"/>
      <c r="L13" s="1"/>
      <c r="M13" s="1"/>
      <c r="N13" s="1"/>
      <c r="O13" s="1"/>
      <c r="P13" s="1">
        <v>1199</v>
      </c>
      <c r="Q13" s="8">
        <v>729</v>
      </c>
      <c r="R13" s="1">
        <v>1049</v>
      </c>
      <c r="S13" s="1"/>
      <c r="T13" s="1"/>
      <c r="U13" s="1"/>
      <c r="V13" s="1"/>
      <c r="W13" s="1"/>
      <c r="X13" s="1"/>
      <c r="Y13" s="1">
        <f>SUM(P13:U13)</f>
        <v>2977</v>
      </c>
      <c r="Z13" s="30">
        <f t="shared" si="0"/>
        <v>992.33333333333337</v>
      </c>
    </row>
    <row r="14" spans="1:26" x14ac:dyDescent="0.25">
      <c r="A14" s="6"/>
      <c r="B14" s="1"/>
      <c r="C14" s="1"/>
      <c r="D14" s="1"/>
      <c r="E14" s="1"/>
      <c r="F14" s="11"/>
      <c r="G14" s="11"/>
      <c r="H14" s="11"/>
      <c r="I14" s="1"/>
      <c r="J14" s="11"/>
      <c r="K14" s="11"/>
      <c r="L14" s="1"/>
      <c r="M14" s="1"/>
      <c r="N14" s="1"/>
      <c r="O14" s="1"/>
      <c r="P14" s="1"/>
      <c r="Q14" s="8"/>
      <c r="R14" s="1"/>
      <c r="S14" s="1"/>
      <c r="T14" s="1"/>
      <c r="U14" s="1"/>
      <c r="V14" s="1"/>
      <c r="W14" s="1"/>
      <c r="X14" s="1"/>
      <c r="Y14" s="1"/>
      <c r="Z14" s="28"/>
    </row>
    <row r="15" spans="1:26" x14ac:dyDescent="0.25">
      <c r="A15" s="6"/>
      <c r="B15" s="1" t="s">
        <v>3</v>
      </c>
      <c r="C15" s="1"/>
      <c r="D15" s="1"/>
      <c r="E15" s="1"/>
      <c r="F15" s="11"/>
      <c r="G15" s="11"/>
      <c r="H15" s="11"/>
      <c r="I15" s="1"/>
      <c r="J15" s="11"/>
      <c r="K15" s="11"/>
      <c r="L15" s="1"/>
      <c r="M15" s="1"/>
      <c r="N15" s="1"/>
      <c r="O15" s="1"/>
      <c r="P15" s="1">
        <v>799</v>
      </c>
      <c r="Q15" s="8">
        <v>475</v>
      </c>
      <c r="R15" s="1">
        <v>599</v>
      </c>
      <c r="S15" s="1"/>
      <c r="T15" s="1"/>
      <c r="U15" s="1"/>
      <c r="V15" s="1"/>
      <c r="W15" s="1"/>
      <c r="X15" s="1"/>
      <c r="Y15" s="1">
        <f>SUM(P15:X15)</f>
        <v>1873</v>
      </c>
      <c r="Z15" s="30">
        <f t="shared" si="0"/>
        <v>624.33333333333337</v>
      </c>
    </row>
    <row r="16" spans="1:26" x14ac:dyDescent="0.25">
      <c r="A16" s="12" t="s">
        <v>27</v>
      </c>
      <c r="B16" s="3" t="s">
        <v>3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4"/>
      <c r="S16" s="3"/>
      <c r="T16" s="3"/>
      <c r="U16" s="3"/>
      <c r="V16" s="3"/>
      <c r="W16" s="3"/>
      <c r="X16" s="3"/>
      <c r="Y16" s="3">
        <v>819</v>
      </c>
      <c r="Z16" s="5">
        <v>24570</v>
      </c>
    </row>
    <row r="17" spans="1:26" ht="15.75" thickBot="1" x14ac:dyDescent="0.3">
      <c r="A17" s="31" t="s">
        <v>27</v>
      </c>
      <c r="B17" s="32" t="s">
        <v>28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>
        <v>969</v>
      </c>
      <c r="Z17" s="33">
        <v>29070</v>
      </c>
    </row>
    <row r="18" spans="1:26" x14ac:dyDescent="0.25">
      <c r="Z18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ŁÓŻKA_MATERACE</vt:lpstr>
      <vt:lpstr>SZACOWANIE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Kossowska</dc:creator>
  <cp:lastModifiedBy>Anna Liersch-Bryzek</cp:lastModifiedBy>
  <cp:lastPrinted>2025-04-30T13:47:26Z</cp:lastPrinted>
  <dcterms:created xsi:type="dcterms:W3CDTF">2015-06-05T18:19:34Z</dcterms:created>
  <dcterms:modified xsi:type="dcterms:W3CDTF">2025-05-07T13:29:19Z</dcterms:modified>
</cp:coreProperties>
</file>