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cgp7irw\"/>
    </mc:Choice>
  </mc:AlternateContent>
  <xr:revisionPtr revIDLastSave="0" documentId="13_ncr:1_{7F664371-0813-4866-BD24-9CC18206DF11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2" i="1"/>
  <c r="F81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<sst xmlns="http://schemas.openxmlformats.org/spreadsheetml/2006/main" count="219" uniqueCount="128">
  <si>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</si>
  <si>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</si>
  <si>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</si>
  <si>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</si>
  <si>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</si>
  <si>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</si>
  <si>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</si>
  <si>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</si>
  <si>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</si>
  <si>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</si>
  <si>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</si>
  <si>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</si>
  <si>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</si>
  <si>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</si>
  <si>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</si>
  <si>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</si>
  <si>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</si>
  <si>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</si>
  <si>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</si>
  <si>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</si>
  <si>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</si>
  <si>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</si>
  <si>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</si>
  <si>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</si>
  <si>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</si>
  <si>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</si>
  <si>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WYK-DBL</t>
  </si>
  <si>
    <t>Wykonanie dylowanki na szlaku zrywkowym bez legarów poprzecznych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</si>
  <si>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</si>
  <si>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</si>
  <si>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</si>
  <si>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</si>
  <si>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</si>
  <si>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</si>
  <si>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</si>
  <si>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</si>
  <si>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</si>
  <si>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</si>
  <si>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</si>
  <si>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</si>
  <si>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</si>
  <si>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</si>
  <si>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</si>
  <si>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</si>
  <si>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</si>
  <si>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</si>
  <si>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</si>
  <si>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</si>
  <si>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</si>
  <si>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</si>
  <si>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</si>
  <si>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</si>
  <si>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</si>
  <si>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</si>
  <si>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</si>
  <si>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</si>
  <si>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</si>
  <si>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</si>
  <si>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</si>
  <si>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</si>
  <si>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</si>
  <si>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</si>
  <si>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</si>
  <si>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</si>
  <si>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</si>
  <si>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</si>
  <si>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</si>
  <si>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</si>
  <si>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</si>
  <si>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</si>
  <si>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</si>
  <si>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</si>
  <si>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</si>
  <si>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</si>
  <si>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</si>
  <si>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</si>
  <si>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</si>
  <si>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</si>
  <si>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</si>
  <si>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</si>
  <si>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</si>
  <si>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</si>
  <si>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</si>
  <si>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</si>
  <si>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</si>
  <si>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</si>
  <si>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</si>
  <si>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</si>
  <si>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</si>
  <si>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</si>
  <si>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</si>
  <si>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</si>
  <si>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</si>
  <si>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</si>
  <si>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</si>
  <si>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</si>
  <si>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</si>
  <si>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</si>
  <si>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</si>
  <si>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</si>
  <si>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</si>
  <si>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</si>
  <si>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</si>
  <si>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</si>
  <si>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</si>
  <si>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</si>
  <si>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</si>
  <si>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</si>
  <si>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</si>
  <si>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2025''  składamy niniejszym ofertę na pakiet 06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</si>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</sst>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0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101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0" t="s">
        <v>102</v>
      </c>
      <c r="C10" s="10"/>
      <c r="D10" s="10"/>
    </row>
    <row r="11" spans="2:15" s="1" customFormat="1" ht="12.2" customHeight="1" x14ac:dyDescent="0.2">
      <c r="B11" s="10"/>
      <c r="C11" s="10"/>
      <c r="D11" s="10"/>
      <c r="G11" s="39" t="s">
        <v>103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104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3" t="s">
        <v>105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106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107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108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4" t="s">
        <v>109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TEXT(F82,"#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110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60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3" t="s">
        <v>111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1265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21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5639</v>
      </c>
      <c r="H38" s="24">
        <v>0</v>
      </c>
      <c r="I38" s="22">
        <f>ROUND(G38* H38,2)</f>
        <v>0</v>
      </c>
      <c r="J38" s="5">
        <v>8</v>
      </c>
      <c r="K38" s="22">
        <f>ROUND(I38* J38/100,2)</f>
        <v>0</v>
      </c>
      <c r="L38" s="23">
        <f>ROUND(I38+ K38,2)</f>
        <v>0</v>
      </c>
      <c r="M38" s="21"/>
    </row>
    <row r="39" spans="2:13" s="1" customFormat="1" ht="3.2" customHeight="1" x14ac:dyDescent="0.2"/>
    <row r="40" spans="2:13" s="1" customFormat="1" ht="18.2" customHeight="1" x14ac:dyDescent="0.2">
      <c r="B40" s="13" t="s">
        <v>112</v>
      </c>
      <c r="C40" s="13"/>
      <c r="D40" s="13"/>
      <c r="E40" s="13"/>
      <c r="F40" s="13"/>
      <c r="G40" s="13"/>
      <c r="H40" s="13"/>
      <c r="I40" s="13"/>
      <c r="J40" s="13"/>
      <c r="K40" s="13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0" t="s">
        <v>10</v>
      </c>
      <c r="M42" s="20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169</v>
      </c>
      <c r="H43" s="24">
        <v>0</v>
      </c>
      <c r="I43" s="22">
        <f>ROUND(G43* H43,2)</f>
        <v>0</v>
      </c>
      <c r="J43" s="5">
        <v>8</v>
      </c>
      <c r="K43" s="22">
        <f>ROUND(I43* J43/100,2)</f>
        <v>0</v>
      </c>
      <c r="L43" s="23">
        <f>ROUND(I43+ K43,2)</f>
        <v>0</v>
      </c>
      <c r="M43" s="21"/>
    </row>
    <row r="44" spans="2:13" s="1" customFormat="1" ht="3.2" customHeight="1" x14ac:dyDescent="0.2"/>
    <row r="45" spans="2:13" s="1" customFormat="1" ht="18.2" customHeight="1" x14ac:dyDescent="0.2">
      <c r="B45" s="13" t="s">
        <v>113</v>
      </c>
      <c r="C45" s="13"/>
      <c r="D45" s="13"/>
      <c r="E45" s="13"/>
      <c r="F45" s="13"/>
      <c r="G45" s="13"/>
      <c r="H45" s="13"/>
      <c r="I45" s="13"/>
      <c r="J45" s="13"/>
      <c r="K45" s="13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0" t="s">
        <v>10</v>
      </c>
      <c r="M47" s="20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60</v>
      </c>
      <c r="H48" s="24">
        <v>0</v>
      </c>
      <c r="I48" s="22">
        <f>ROUND(G48* H48,2)</f>
        <v>0</v>
      </c>
      <c r="J48" s="5">
        <v>8</v>
      </c>
      <c r="K48" s="22">
        <f>ROUND(I48* J48/100,2)</f>
        <v>0</v>
      </c>
      <c r="L48" s="23">
        <f>ROUND(I48+ K48,2)</f>
        <v>0</v>
      </c>
      <c r="M48" s="21"/>
    </row>
    <row r="49" spans="2:13" s="1" customFormat="1" ht="3.2" customHeight="1" x14ac:dyDescent="0.2"/>
    <row r="50" spans="2:13" s="1" customFormat="1" ht="18.2" customHeight="1" x14ac:dyDescent="0.2">
      <c r="B50" s="13" t="s">
        <v>114</v>
      </c>
      <c r="C50" s="13"/>
      <c r="D50" s="13"/>
      <c r="E50" s="13"/>
      <c r="F50" s="13"/>
      <c r="G50" s="13"/>
      <c r="H50" s="13"/>
      <c r="I50" s="13"/>
      <c r="J50" s="13"/>
      <c r="K50" s="13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0" t="s">
        <v>10</v>
      </c>
      <c r="M52" s="20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1256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21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0" t="s">
        <v>10</v>
      </c>
      <c r="M55" s="20"/>
    </row>
    <row r="56" spans="2:13" s="1" customFormat="1" ht="19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500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21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500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21"/>
    </row>
    <row r="58" spans="2:13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21</v>
      </c>
      <c r="G58" s="8">
        <v>20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21"/>
    </row>
    <row r="59" spans="2:13" s="1" customFormat="1" ht="69.400000000000006" customHeight="1" x14ac:dyDescent="0.2">
      <c r="B59" s="5">
        <v>10</v>
      </c>
      <c r="C59" s="6" t="s">
        <v>28</v>
      </c>
      <c r="D59" s="6" t="s">
        <v>29</v>
      </c>
      <c r="E59" s="9" t="s">
        <v>30</v>
      </c>
      <c r="F59" s="6" t="s">
        <v>31</v>
      </c>
      <c r="G59" s="8">
        <v>0.75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21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7.5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21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7.5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21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7.5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21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35</v>
      </c>
      <c r="G63" s="8">
        <v>7.5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21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31</v>
      </c>
      <c r="G64" s="8">
        <v>1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21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31</v>
      </c>
      <c r="G65" s="8">
        <v>4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21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31</v>
      </c>
      <c r="G66" s="8">
        <v>13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21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31</v>
      </c>
      <c r="G67" s="8">
        <v>15.67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21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31</v>
      </c>
      <c r="G68" s="8">
        <v>40.98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21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63</v>
      </c>
      <c r="G69" s="8">
        <v>2</v>
      </c>
      <c r="H69" s="24">
        <v>0</v>
      </c>
      <c r="I69" s="22">
        <f>ROUND(G69* H69,2)</f>
        <v>0</v>
      </c>
      <c r="J69" s="5">
        <v>23</v>
      </c>
      <c r="K69" s="22">
        <f>ROUND(I69* J69/100,2)</f>
        <v>0</v>
      </c>
      <c r="L69" s="23">
        <f>ROUND(I69+ K69,2)</f>
        <v>0</v>
      </c>
      <c r="M69" s="21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67</v>
      </c>
      <c r="G70" s="8">
        <v>160</v>
      </c>
      <c r="H70" s="24">
        <v>0</v>
      </c>
      <c r="I70" s="22">
        <f>ROUND(G70* H70,2)</f>
        <v>0</v>
      </c>
      <c r="J70" s="5">
        <v>23</v>
      </c>
      <c r="K70" s="22">
        <f>ROUND(I70* J70/100,2)</f>
        <v>0</v>
      </c>
      <c r="L70" s="23">
        <f>ROUND(I70+ K70,2)</f>
        <v>0</v>
      </c>
      <c r="M70" s="21"/>
    </row>
    <row r="71" spans="2:13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71</v>
      </c>
      <c r="G71" s="8">
        <v>10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21"/>
    </row>
    <row r="72" spans="2:13" s="1" customFormat="1" ht="19.7" customHeight="1" x14ac:dyDescent="0.2">
      <c r="B72" s="5">
        <v>23</v>
      </c>
      <c r="C72" s="6" t="s">
        <v>72</v>
      </c>
      <c r="D72" s="6" t="s">
        <v>73</v>
      </c>
      <c r="E72" s="7" t="s">
        <v>74</v>
      </c>
      <c r="F72" s="6" t="s">
        <v>67</v>
      </c>
      <c r="G72" s="8">
        <v>1675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21"/>
    </row>
    <row r="73" spans="2:13" s="1" customFormat="1" ht="19.7" customHeight="1" x14ac:dyDescent="0.2">
      <c r="B73" s="5">
        <v>24</v>
      </c>
      <c r="C73" s="6" t="s">
        <v>75</v>
      </c>
      <c r="D73" s="6" t="s">
        <v>76</v>
      </c>
      <c r="E73" s="7" t="s">
        <v>74</v>
      </c>
      <c r="F73" s="6" t="s">
        <v>67</v>
      </c>
      <c r="G73" s="8">
        <v>42</v>
      </c>
      <c r="H73" s="24">
        <v>0</v>
      </c>
      <c r="I73" s="22">
        <f>ROUND(G73* H73,2)</f>
        <v>0</v>
      </c>
      <c r="J73" s="5">
        <v>23</v>
      </c>
      <c r="K73" s="22">
        <f>ROUND(I73* J73/100,2)</f>
        <v>0</v>
      </c>
      <c r="L73" s="23">
        <f>ROUND(I73+ K73,2)</f>
        <v>0</v>
      </c>
      <c r="M73" s="21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67</v>
      </c>
      <c r="G74" s="8">
        <v>322.5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21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67</v>
      </c>
      <c r="G75" s="8">
        <v>128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21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67</v>
      </c>
      <c r="G76" s="8">
        <v>84.5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21"/>
    </row>
    <row r="77" spans="2:13" s="1" customFormat="1" ht="28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67</v>
      </c>
      <c r="G77" s="8">
        <v>16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21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31</v>
      </c>
      <c r="G78" s="8">
        <v>0.84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21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67</v>
      </c>
      <c r="G79" s="8">
        <v>8.4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21"/>
    </row>
    <row r="80" spans="2:13" s="1" customFormat="1" ht="55.9" customHeight="1" x14ac:dyDescent="0.2"/>
    <row r="81" spans="2:14" s="1" customFormat="1" ht="21.4" customHeight="1" x14ac:dyDescent="0.2">
      <c r="B81" s="16" t="s">
        <v>95</v>
      </c>
      <c r="C81" s="16"/>
      <c r="D81" s="16"/>
      <c r="E81" s="16"/>
      <c r="F81" s="25">
        <f>ROUND(I32+I37+I38+I43+I48+I53+I56+I57+I58+I59+I60+I61+I62+I63+I64+I65+I66+I67+I68+I69+I70+I71+I72+I73+I74+I75+I76+I77+I78+I79,2)</f>
        <v>0</v>
      </c>
      <c r="G81" s="26"/>
      <c r="H81" s="26"/>
      <c r="I81" s="26"/>
      <c r="J81" s="26"/>
      <c r="K81" s="26"/>
      <c r="L81" s="26"/>
      <c r="M81" s="27"/>
    </row>
    <row r="82" spans="2:14" s="1" customFormat="1" ht="21.4" customHeight="1" x14ac:dyDescent="0.2">
      <c r="B82" s="16" t="s">
        <v>96</v>
      </c>
      <c r="C82" s="16"/>
      <c r="D82" s="16"/>
      <c r="E82" s="16"/>
      <c r="F82" s="28">
        <f>ROUND(L32+L37+L38+L43+L48+L53+L56+L57+L58+L59+L60+L61+L62+L63+L64+L65+L66+L67+L68+L69+L70+L71+L72+L73+L74+L75+L76+L77+L78+L79,2)</f>
        <v>0</v>
      </c>
      <c r="G82" s="29"/>
      <c r="H82" s="29"/>
      <c r="I82" s="29"/>
      <c r="J82" s="29"/>
      <c r="K82" s="29"/>
      <c r="L82" s="29"/>
      <c r="M82" s="30"/>
    </row>
    <row r="83" spans="2:14" s="1" customFormat="1" ht="11.1" customHeight="1" x14ac:dyDescent="0.2"/>
    <row r="84" spans="2:14" s="1" customFormat="1" ht="80.099999999999994" customHeight="1" x14ac:dyDescent="0.2">
      <c r="B84" s="32" t="s">
        <v>115</v>
      </c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</row>
    <row r="85" spans="2:14" s="1" customFormat="1" ht="2.65" customHeight="1" x14ac:dyDescent="0.2"/>
    <row r="86" spans="2:14" s="1" customFormat="1" ht="110.1" customHeight="1" x14ac:dyDescent="0.2">
      <c r="B86" s="32" t="s">
        <v>116</v>
      </c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</row>
    <row r="87" spans="2:14" s="1" customFormat="1" ht="5.25" customHeight="1" x14ac:dyDescent="0.2"/>
    <row r="88" spans="2:14" s="1" customFormat="1" ht="110.1" customHeight="1" x14ac:dyDescent="0.2">
      <c r="B88" s="11" t="s">
        <v>117</v>
      </c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</row>
    <row r="89" spans="2:14" s="1" customFormat="1" ht="5.25" customHeight="1" x14ac:dyDescent="0.2"/>
    <row r="90" spans="2:14" s="1" customFormat="1" ht="37.9" customHeight="1" x14ac:dyDescent="0.2">
      <c r="B90" s="33" t="s">
        <v>97</v>
      </c>
      <c r="C90" s="33"/>
      <c r="D90" s="33"/>
      <c r="E90" s="33"/>
      <c r="F90" s="35" t="s">
        <v>98</v>
      </c>
      <c r="G90" s="35"/>
      <c r="H90" s="35"/>
      <c r="I90" s="35"/>
      <c r="J90" s="35"/>
      <c r="K90" s="35"/>
      <c r="L90" s="35"/>
    </row>
    <row r="91" spans="2:14" s="1" customFormat="1" ht="28.7" customHeight="1" x14ac:dyDescent="0.2"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</row>
    <row r="92" spans="2:14" s="1" customFormat="1" ht="28.7" customHeight="1" x14ac:dyDescent="0.2"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</row>
    <row r="93" spans="2:14" s="1" customFormat="1" ht="28.7" customHeight="1" x14ac:dyDescent="0.2"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</row>
    <row r="94" spans="2:14" s="1" customFormat="1" ht="28.7" customHeight="1" x14ac:dyDescent="0.2"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</row>
    <row r="95" spans="2:14" s="1" customFormat="1" ht="2.65" customHeight="1" x14ac:dyDescent="0.2"/>
    <row r="96" spans="2:14" s="1" customFormat="1" ht="203.1" customHeight="1" x14ac:dyDescent="0.2">
      <c r="B96" s="32" t="s">
        <v>118</v>
      </c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</row>
    <row r="97" spans="2:14" s="1" customFormat="1" ht="2.65" customHeight="1" x14ac:dyDescent="0.2"/>
    <row r="98" spans="2:14" s="1" customFormat="1" ht="36.950000000000003" customHeight="1" x14ac:dyDescent="0.2">
      <c r="B98" s="36" t="s">
        <v>119</v>
      </c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</row>
    <row r="99" spans="2:14" s="1" customFormat="1" ht="2.65" customHeight="1" x14ac:dyDescent="0.2"/>
    <row r="100" spans="2:14" s="1" customFormat="1" ht="37.9" customHeight="1" x14ac:dyDescent="0.2">
      <c r="B100" s="33" t="s">
        <v>99</v>
      </c>
      <c r="C100" s="33"/>
      <c r="D100" s="33"/>
      <c r="E100" s="33"/>
      <c r="F100" s="37" t="s">
        <v>100</v>
      </c>
      <c r="G100" s="37"/>
      <c r="H100" s="37"/>
      <c r="I100" s="37"/>
      <c r="J100" s="37"/>
      <c r="K100" s="37"/>
      <c r="L100" s="37"/>
    </row>
    <row r="101" spans="2:14" s="1" customFormat="1" ht="28.7" customHeight="1" x14ac:dyDescent="0.2"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2:14" s="1" customFormat="1" ht="28.7" customHeight="1" x14ac:dyDescent="0.2"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2:14" s="1" customFormat="1" ht="28.7" customHeight="1" x14ac:dyDescent="0.2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2:14" s="1" customFormat="1" ht="28.7" customHeight="1" x14ac:dyDescent="0.2"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2:14" s="1" customFormat="1" ht="2.65" customHeight="1" x14ac:dyDescent="0.2"/>
    <row r="106" spans="2:14" s="1" customFormat="1" ht="159.94999999999999" customHeight="1" x14ac:dyDescent="0.2">
      <c r="B106" s="32" t="s">
        <v>120</v>
      </c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</row>
    <row r="107" spans="2:14" s="1" customFormat="1" ht="2.65" customHeight="1" x14ac:dyDescent="0.2"/>
    <row r="108" spans="2:14" s="1" customFormat="1" ht="54.95" customHeight="1" x14ac:dyDescent="0.2">
      <c r="B108" s="32" t="s">
        <v>121</v>
      </c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</row>
    <row r="109" spans="2:14" s="1" customFormat="1" ht="2.65" customHeight="1" x14ac:dyDescent="0.2"/>
    <row r="110" spans="2:14" s="1" customFormat="1" ht="60" customHeight="1" x14ac:dyDescent="0.2">
      <c r="B110" s="11" t="s">
        <v>122</v>
      </c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</row>
    <row r="111" spans="2:14" s="1" customFormat="1" ht="2.65" customHeight="1" x14ac:dyDescent="0.2"/>
    <row r="112" spans="2:14" s="1" customFormat="1" ht="48" customHeight="1" x14ac:dyDescent="0.2">
      <c r="B112" s="11" t="s">
        <v>123</v>
      </c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</row>
    <row r="113" spans="2:14" s="1" customFormat="1" ht="2.65" customHeight="1" x14ac:dyDescent="0.2"/>
    <row r="114" spans="2:14" s="1" customFormat="1" ht="125.1" customHeight="1" x14ac:dyDescent="0.2">
      <c r="B114" s="32" t="s">
        <v>124</v>
      </c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</row>
    <row r="115" spans="2:14" s="1" customFormat="1" ht="2.65" customHeight="1" x14ac:dyDescent="0.2"/>
    <row r="116" spans="2:14" s="1" customFormat="1" ht="84.95" customHeight="1" x14ac:dyDescent="0.2">
      <c r="B116" s="32" t="s">
        <v>125</v>
      </c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</row>
    <row r="117" spans="2:14" s="1" customFormat="1" ht="86.85" customHeight="1" x14ac:dyDescent="0.2"/>
    <row r="118" spans="2:14" s="1" customFormat="1" ht="17.649999999999999" customHeight="1" x14ac:dyDescent="0.2">
      <c r="I118" s="18" t="s">
        <v>126</v>
      </c>
      <c r="J118" s="18"/>
    </row>
    <row r="119" spans="2:14" s="1" customFormat="1" ht="145.15" customHeight="1" x14ac:dyDescent="0.2"/>
    <row r="120" spans="2:14" s="1" customFormat="1" ht="81.599999999999994" customHeight="1" x14ac:dyDescent="0.2">
      <c r="B120" s="12" t="s">
        <v>127</v>
      </c>
      <c r="C120" s="12"/>
      <c r="D120" s="12"/>
      <c r="E120" s="12"/>
      <c r="F120" s="12"/>
      <c r="G120" s="12"/>
      <c r="H120" s="12"/>
      <c r="I120" s="12"/>
      <c r="J120" s="12"/>
    </row>
  </sheetData>
  <mergeCells count="94">
    <mergeCell ref="B3:E3"/>
    <mergeCell ref="B5:E5"/>
    <mergeCell ref="B7:E7"/>
    <mergeCell ref="L75:M75"/>
    <mergeCell ref="L76:M76"/>
    <mergeCell ref="L77:M77"/>
    <mergeCell ref="L78:M78"/>
    <mergeCell ref="L79:M79"/>
    <mergeCell ref="L70:M70"/>
    <mergeCell ref="L71:M71"/>
    <mergeCell ref="L72:M72"/>
    <mergeCell ref="L73:M73"/>
    <mergeCell ref="L74:M74"/>
    <mergeCell ref="L65:M65"/>
    <mergeCell ref="L66:M66"/>
    <mergeCell ref="L67:M67"/>
    <mergeCell ref="L68:M68"/>
    <mergeCell ref="L69:M69"/>
    <mergeCell ref="L60:M60"/>
    <mergeCell ref="L61:M61"/>
    <mergeCell ref="L62:M62"/>
    <mergeCell ref="L63:M63"/>
    <mergeCell ref="L64:M64"/>
    <mergeCell ref="L55:M55"/>
    <mergeCell ref="L56:M56"/>
    <mergeCell ref="L57:M57"/>
    <mergeCell ref="L58:M58"/>
    <mergeCell ref="L59:M59"/>
    <mergeCell ref="F93:L93"/>
    <mergeCell ref="F94:L94"/>
    <mergeCell ref="G11:N12"/>
    <mergeCell ref="I118:J118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52:M52"/>
    <mergeCell ref="L53:M53"/>
    <mergeCell ref="F81:M81"/>
    <mergeCell ref="F82:M82"/>
    <mergeCell ref="F90:L90"/>
    <mergeCell ref="F91:L91"/>
    <mergeCell ref="F92:L92"/>
    <mergeCell ref="B4:D4"/>
    <mergeCell ref="B40:K40"/>
    <mergeCell ref="B45:K45"/>
    <mergeCell ref="B50:K50"/>
    <mergeCell ref="B6:D6"/>
    <mergeCell ref="B8:D8"/>
    <mergeCell ref="E14:G14"/>
    <mergeCell ref="B16:I16"/>
    <mergeCell ref="B18:I18"/>
    <mergeCell ref="B20:I20"/>
    <mergeCell ref="B22:I22"/>
    <mergeCell ref="B114:N114"/>
    <mergeCell ref="B116:N116"/>
    <mergeCell ref="B120:J120"/>
    <mergeCell ref="B24:L24"/>
    <mergeCell ref="B26:L26"/>
    <mergeCell ref="B29:K29"/>
    <mergeCell ref="B34:K34"/>
    <mergeCell ref="B81:E81"/>
    <mergeCell ref="B82:E82"/>
    <mergeCell ref="B84:N84"/>
    <mergeCell ref="B86:N86"/>
    <mergeCell ref="B88:N88"/>
    <mergeCell ref="B104:E104"/>
    <mergeCell ref="B106:N106"/>
    <mergeCell ref="B108:N108"/>
    <mergeCell ref="B110:N110"/>
    <mergeCell ref="B112:N112"/>
    <mergeCell ref="F104:L104"/>
    <mergeCell ref="B10:D11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4:E94"/>
    <mergeCell ref="B96:N96"/>
    <mergeCell ref="B98:N98"/>
    <mergeCell ref="F100:L100"/>
    <mergeCell ref="F101:L101"/>
    <mergeCell ref="F102:L102"/>
    <mergeCell ref="F103:L10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2024-11-04T12:21:37Z</dcterms:created>
  <dcterms:modified xsi:type="dcterms:W3CDTF">2024-11-05T11:41:55Z</dcterms:modified>
</cp:coreProperties>
</file>