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cgp7irw\"/>
    </mc:Choice>
  </mc:AlternateContent>
  <xr:revisionPtr revIDLastSave="0" documentId="13_ncr:1_{33B86E86-CEA7-4765-A7BF-1BC037F6543D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4" i="1"/>
  <c r="F73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<sst xmlns="http://schemas.openxmlformats.org/spreadsheetml/2006/main" count="191" uniqueCount="118">
  <si>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</si>
  <si>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</si>
  <si>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</si>
  <si>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</si>
  <si>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</si>
  <si>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</si>
  <si>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</si>
  <si>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</si>
  <si>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</si>
  <si>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</si>
  <si>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</si>
  <si>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</si>
  <si>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</si>
  <si>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</si>
  <si>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</si>
  <si>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</si>
  <si>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</si>
  <si>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</si>
  <si>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</si>
  <si>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</si>
  <si>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</si>
  <si>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</si>
  <si>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</si>
  <si>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</si>
  <si>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</si>
  <si>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</si>
  <si>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</si>
  <si>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</si>
  <si>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</si>
  <si>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</si>
  <si>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</si>
  <si>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</si>
  <si>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</si>
  <si>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</si>
  <si>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</si>
  <si>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</si>
  <si>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</si>
  <si>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</si>
  <si>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</si>
  <si>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</si>
  <si>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</si>
  <si>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</si>
  <si>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</si>
  <si>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</si>
  <si>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</si>
  <si>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</si>
  <si>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</si>
  <si>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</si>
  <si>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</si>
  <si>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</si>
  <si>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</si>
  <si>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</si>
  <si>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</si>
  <si>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</si>
  <si>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139</t>
  </si>
  <si>
    <t>ZAB-OSŁZD</t>
  </si>
  <si>
    <t>Zdejmowanie osłonek z drzewek zabezpieczonych przed spałowaniem</t>
  </si>
  <si>
    <t>143</t>
  </si>
  <si>
    <t>GRODZ-SG</t>
  </si>
  <si>
    <t>Grodzenie upraw przed zwierzyną siatką w warunkach górskich</t>
  </si>
  <si>
    <t>HM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</si>
  <si>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</si>
  <si>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</si>
  <si>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</si>
  <si>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</si>
  <si>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</si>
  <si>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</si>
  <si>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</si>
  <si>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</si>
  <si>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</si>
  <si>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</si>
  <si>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</si>
  <si>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</si>
  <si>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</si>
  <si>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</si>
  <si>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</si>
  <si>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</si>
  <si>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</si>
  <si>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</si>
  <si>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</si>
  <si>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</si>
  <si>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</si>
  <si>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</si>
  <si>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</si>
  <si>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</si>
  <si>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</si>
  <si>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</si>
  <si>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</si>
  <si>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</si>
  <si>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</si>
  <si>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</si>
  <si>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</si>
  <si>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</si>
  <si>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</si>
  <si>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</si>
  <si>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</si>
  <si>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</si>
  <si>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</si>
  <si>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</si>
  <si>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</si>
  <si>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2025''  składamy niniejszym ofertę na pakiet 07 tego zamówienia:</t>
  </si>
  <si>
    <t>Cięcia zupełne - rębne (rębnie I)</t>
  </si>
  <si>
    <t>Pozostałe cięcia rębne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</si>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</sst>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2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92</v>
      </c>
      <c r="J2" s="19"/>
      <c r="K2" s="19"/>
      <c r="L2" s="19"/>
      <c r="M2" s="19"/>
      <c r="N2" s="19"/>
      <c r="O2" s="19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10" t="s">
        <v>93</v>
      </c>
      <c r="C10" s="10"/>
      <c r="D10" s="10"/>
    </row>
    <row r="11" spans="2:15" s="1" customFormat="1" ht="12.2" customHeight="1" x14ac:dyDescent="0.2">
      <c r="B11" s="10"/>
      <c r="C11" s="10"/>
      <c r="D11" s="10"/>
      <c r="G11" s="39" t="s">
        <v>94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95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3" t="s">
        <v>96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97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98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99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4" t="s">
        <v>100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TEXT(F74,"#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101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50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13" t="s">
        <v>102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8678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21"/>
    </row>
    <row r="38" spans="2:13" s="1" customFormat="1" ht="3.2" customHeight="1" x14ac:dyDescent="0.2"/>
    <row r="39" spans="2:13" s="1" customFormat="1" ht="18.2" customHeight="1" x14ac:dyDescent="0.2">
      <c r="B39" s="13" t="s">
        <v>103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65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21"/>
    </row>
    <row r="43" spans="2:13" s="1" customFormat="1" ht="3.2" customHeight="1" x14ac:dyDescent="0.2"/>
    <row r="44" spans="2:13" s="1" customFormat="1" ht="18.2" customHeight="1" x14ac:dyDescent="0.2">
      <c r="B44" s="13" t="s">
        <v>104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0" t="s">
        <v>10</v>
      </c>
      <c r="M46" s="2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710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21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0" t="s">
        <v>10</v>
      </c>
      <c r="M49" s="20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500</v>
      </c>
      <c r="H50" s="24">
        <v>0</v>
      </c>
      <c r="I50" s="22">
        <f>ROUND(G50* H50,2)</f>
        <v>0</v>
      </c>
      <c r="J50" s="5">
        <v>8</v>
      </c>
      <c r="K50" s="22">
        <f>ROUND(I50* J50/100,2)</f>
        <v>0</v>
      </c>
      <c r="L50" s="23">
        <f>ROUND(I50+ K50,2)</f>
        <v>0</v>
      </c>
      <c r="M50" s="21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500</v>
      </c>
      <c r="H51" s="24">
        <v>0</v>
      </c>
      <c r="I51" s="22">
        <f>ROUND(G51* H51,2)</f>
        <v>0</v>
      </c>
      <c r="J51" s="5">
        <v>8</v>
      </c>
      <c r="K51" s="22">
        <f>ROUND(I51* J51/100,2)</f>
        <v>0</v>
      </c>
      <c r="L51" s="23">
        <f>ROUND(I51+ K51,2)</f>
        <v>0</v>
      </c>
      <c r="M51" s="21"/>
    </row>
    <row r="52" spans="2:13" s="1" customFormat="1" ht="69.400000000000006" customHeight="1" x14ac:dyDescent="0.2">
      <c r="B52" s="5">
        <v>7</v>
      </c>
      <c r="C52" s="6" t="s">
        <v>22</v>
      </c>
      <c r="D52" s="6" t="s">
        <v>23</v>
      </c>
      <c r="E52" s="9" t="s">
        <v>24</v>
      </c>
      <c r="F52" s="6" t="s">
        <v>25</v>
      </c>
      <c r="G52" s="8">
        <v>2.65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21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39.25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21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39.25</v>
      </c>
      <c r="H54" s="24">
        <v>0</v>
      </c>
      <c r="I54" s="22">
        <f>ROUND(G54* H54,2)</f>
        <v>0</v>
      </c>
      <c r="J54" s="5">
        <v>8</v>
      </c>
      <c r="K54" s="22">
        <f>ROUND(I54* J54/100,2)</f>
        <v>0</v>
      </c>
      <c r="L54" s="23">
        <f>ROUND(I54+ K54,2)</f>
        <v>0</v>
      </c>
      <c r="M54" s="21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39.25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21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29</v>
      </c>
      <c r="G56" s="8">
        <v>39.25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21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25</v>
      </c>
      <c r="G57" s="8">
        <v>1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21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25</v>
      </c>
      <c r="G58" s="8">
        <v>18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21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25</v>
      </c>
      <c r="G59" s="8">
        <v>21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21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25</v>
      </c>
      <c r="G60" s="8">
        <v>27.83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21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25</v>
      </c>
      <c r="G61" s="8">
        <v>45.86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21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29</v>
      </c>
      <c r="G62" s="8">
        <v>0.4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21"/>
    </row>
    <row r="63" spans="2:13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60</v>
      </c>
      <c r="G63" s="8">
        <v>1.5</v>
      </c>
      <c r="H63" s="24">
        <v>0</v>
      </c>
      <c r="I63" s="22">
        <f>ROUND(G63* H63,2)</f>
        <v>0</v>
      </c>
      <c r="J63" s="5">
        <v>23</v>
      </c>
      <c r="K63" s="22">
        <f>ROUND(I63* J63/100,2)</f>
        <v>0</v>
      </c>
      <c r="L63" s="23">
        <f>ROUND(I63+ K63,2)</f>
        <v>0</v>
      </c>
      <c r="M63" s="21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166</v>
      </c>
      <c r="H64" s="24">
        <v>0</v>
      </c>
      <c r="I64" s="22">
        <f>ROUND(G64* H64,2)</f>
        <v>0</v>
      </c>
      <c r="J64" s="5">
        <v>23</v>
      </c>
      <c r="K64" s="22">
        <f>ROUND(I64* J64/100,2)</f>
        <v>0</v>
      </c>
      <c r="L64" s="23">
        <f>ROUND(I64+ K64,2)</f>
        <v>0</v>
      </c>
      <c r="M64" s="21"/>
    </row>
    <row r="65" spans="2:14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68</v>
      </c>
      <c r="G65" s="8">
        <v>5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21"/>
    </row>
    <row r="66" spans="2:14" s="1" customFormat="1" ht="19.7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64</v>
      </c>
      <c r="G66" s="8">
        <v>916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21"/>
    </row>
    <row r="67" spans="2:14" s="1" customFormat="1" ht="19.7" customHeight="1" x14ac:dyDescent="0.2">
      <c r="B67" s="5">
        <v>22</v>
      </c>
      <c r="C67" s="6" t="s">
        <v>72</v>
      </c>
      <c r="D67" s="6" t="s">
        <v>73</v>
      </c>
      <c r="E67" s="7" t="s">
        <v>71</v>
      </c>
      <c r="F67" s="6" t="s">
        <v>64</v>
      </c>
      <c r="G67" s="8">
        <v>24</v>
      </c>
      <c r="H67" s="24">
        <v>0</v>
      </c>
      <c r="I67" s="22">
        <f>ROUND(G67* H67,2)</f>
        <v>0</v>
      </c>
      <c r="J67" s="5">
        <v>23</v>
      </c>
      <c r="K67" s="22">
        <f>ROUND(I67* J67/100,2)</f>
        <v>0</v>
      </c>
      <c r="L67" s="23">
        <f>ROUND(I67+ K67,2)</f>
        <v>0</v>
      </c>
      <c r="M67" s="21"/>
    </row>
    <row r="68" spans="2:14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64</v>
      </c>
      <c r="G68" s="8">
        <v>340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21"/>
    </row>
    <row r="69" spans="2:14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64</v>
      </c>
      <c r="G69" s="8">
        <v>12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21"/>
    </row>
    <row r="70" spans="2:14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64</v>
      </c>
      <c r="G70" s="8">
        <v>51.5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21"/>
    </row>
    <row r="71" spans="2:14" s="1" customFormat="1" ht="28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64</v>
      </c>
      <c r="G71" s="8">
        <v>16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21"/>
    </row>
    <row r="72" spans="2:14" s="1" customFormat="1" ht="55.9" customHeight="1" x14ac:dyDescent="0.2"/>
    <row r="73" spans="2:14" s="1" customFormat="1" ht="21.4" customHeight="1" x14ac:dyDescent="0.2">
      <c r="B73" s="16" t="s">
        <v>86</v>
      </c>
      <c r="C73" s="16"/>
      <c r="D73" s="16"/>
      <c r="E73" s="16"/>
      <c r="F73" s="25">
        <f>ROUND(I32+I37+I42+I47+I50+I51+I52+I53+I54+I55+I56+I57+I58+I59+I60+I61+I62+I63+I64+I65+I66+I67+I68+I69+I70+I71,2)</f>
        <v>0</v>
      </c>
      <c r="G73" s="26"/>
      <c r="H73" s="26"/>
      <c r="I73" s="26"/>
      <c r="J73" s="26"/>
      <c r="K73" s="26"/>
      <c r="L73" s="26"/>
      <c r="M73" s="27"/>
    </row>
    <row r="74" spans="2:14" s="1" customFormat="1" ht="21.4" customHeight="1" x14ac:dyDescent="0.2">
      <c r="B74" s="16" t="s">
        <v>87</v>
      </c>
      <c r="C74" s="16"/>
      <c r="D74" s="16"/>
      <c r="E74" s="16"/>
      <c r="F74" s="28">
        <f>ROUND(L32+L37+L42+L47+L50+L51+L52+L53+L54+L55+L56+L57+L58+L59+L60+L61+L62+L63+L64+L65+L66+L67+L68+L69+L70+L71,2)</f>
        <v>0</v>
      </c>
      <c r="G74" s="29"/>
      <c r="H74" s="29"/>
      <c r="I74" s="29"/>
      <c r="J74" s="29"/>
      <c r="K74" s="29"/>
      <c r="L74" s="29"/>
      <c r="M74" s="30"/>
    </row>
    <row r="75" spans="2:14" s="1" customFormat="1" ht="11.1" customHeight="1" x14ac:dyDescent="0.2"/>
    <row r="76" spans="2:14" s="1" customFormat="1" ht="80.099999999999994" customHeight="1" x14ac:dyDescent="0.2">
      <c r="B76" s="32" t="s">
        <v>105</v>
      </c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</row>
    <row r="77" spans="2:14" s="1" customFormat="1" ht="2.65" customHeight="1" x14ac:dyDescent="0.2"/>
    <row r="78" spans="2:14" s="1" customFormat="1" ht="110.1" customHeight="1" x14ac:dyDescent="0.2">
      <c r="B78" s="32" t="s">
        <v>106</v>
      </c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</row>
    <row r="79" spans="2:14" s="1" customFormat="1" ht="5.25" customHeight="1" x14ac:dyDescent="0.2"/>
    <row r="80" spans="2:14" s="1" customFormat="1" ht="110.1" customHeight="1" x14ac:dyDescent="0.2">
      <c r="B80" s="11" t="s">
        <v>107</v>
      </c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</row>
    <row r="81" spans="2:14" s="1" customFormat="1" ht="5.25" customHeight="1" x14ac:dyDescent="0.2"/>
    <row r="82" spans="2:14" s="1" customFormat="1" ht="37.9" customHeight="1" x14ac:dyDescent="0.2">
      <c r="B82" s="33" t="s">
        <v>88</v>
      </c>
      <c r="C82" s="33"/>
      <c r="D82" s="33"/>
      <c r="E82" s="33"/>
      <c r="F82" s="35" t="s">
        <v>89</v>
      </c>
      <c r="G82" s="35"/>
      <c r="H82" s="35"/>
      <c r="I82" s="35"/>
      <c r="J82" s="35"/>
      <c r="K82" s="35"/>
      <c r="L82" s="35"/>
    </row>
    <row r="83" spans="2:14" s="1" customFormat="1" ht="28.7" customHeight="1" x14ac:dyDescent="0.2"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</row>
    <row r="84" spans="2:14" s="1" customFormat="1" ht="28.7" customHeight="1" x14ac:dyDescent="0.2"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</row>
    <row r="85" spans="2:14" s="1" customFormat="1" ht="28.7" customHeight="1" x14ac:dyDescent="0.2"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</row>
    <row r="86" spans="2:14" s="1" customFormat="1" ht="28.7" customHeight="1" x14ac:dyDescent="0.2"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</row>
    <row r="87" spans="2:14" s="1" customFormat="1" ht="2.65" customHeight="1" x14ac:dyDescent="0.2"/>
    <row r="88" spans="2:14" s="1" customFormat="1" ht="203.1" customHeight="1" x14ac:dyDescent="0.2">
      <c r="B88" s="32" t="s">
        <v>108</v>
      </c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</row>
    <row r="89" spans="2:14" s="1" customFormat="1" ht="2.65" customHeight="1" x14ac:dyDescent="0.2"/>
    <row r="90" spans="2:14" s="1" customFormat="1" ht="36.950000000000003" customHeight="1" x14ac:dyDescent="0.2">
      <c r="B90" s="36" t="s">
        <v>109</v>
      </c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</row>
    <row r="91" spans="2:14" s="1" customFormat="1" ht="2.65" customHeight="1" x14ac:dyDescent="0.2"/>
    <row r="92" spans="2:14" s="1" customFormat="1" ht="37.9" customHeight="1" x14ac:dyDescent="0.2">
      <c r="B92" s="33" t="s">
        <v>90</v>
      </c>
      <c r="C92" s="33"/>
      <c r="D92" s="33"/>
      <c r="E92" s="33"/>
      <c r="F92" s="37" t="s">
        <v>91</v>
      </c>
      <c r="G92" s="37"/>
      <c r="H92" s="37"/>
      <c r="I92" s="37"/>
      <c r="J92" s="37"/>
      <c r="K92" s="37"/>
      <c r="L92" s="37"/>
    </row>
    <row r="93" spans="2:14" s="1" customFormat="1" ht="28.7" customHeight="1" x14ac:dyDescent="0.2"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</row>
    <row r="94" spans="2:14" s="1" customFormat="1" ht="28.7" customHeight="1" x14ac:dyDescent="0.2"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</row>
    <row r="95" spans="2:14" s="1" customFormat="1" ht="28.7" customHeight="1" x14ac:dyDescent="0.2"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</row>
    <row r="96" spans="2:14" s="1" customFormat="1" ht="28.7" customHeight="1" x14ac:dyDescent="0.2"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</row>
    <row r="97" spans="2:14" s="1" customFormat="1" ht="2.65" customHeight="1" x14ac:dyDescent="0.2"/>
    <row r="98" spans="2:14" s="1" customFormat="1" ht="159.94999999999999" customHeight="1" x14ac:dyDescent="0.2">
      <c r="B98" s="32" t="s">
        <v>110</v>
      </c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</row>
    <row r="99" spans="2:14" s="1" customFormat="1" ht="2.65" customHeight="1" x14ac:dyDescent="0.2"/>
    <row r="100" spans="2:14" s="1" customFormat="1" ht="54.95" customHeight="1" x14ac:dyDescent="0.2">
      <c r="B100" s="32" t="s">
        <v>111</v>
      </c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</row>
    <row r="101" spans="2:14" s="1" customFormat="1" ht="2.65" customHeight="1" x14ac:dyDescent="0.2"/>
    <row r="102" spans="2:14" s="1" customFormat="1" ht="60" customHeight="1" x14ac:dyDescent="0.2">
      <c r="B102" s="11" t="s">
        <v>112</v>
      </c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</row>
    <row r="103" spans="2:14" s="1" customFormat="1" ht="2.65" customHeight="1" x14ac:dyDescent="0.2"/>
    <row r="104" spans="2:14" s="1" customFormat="1" ht="48" customHeight="1" x14ac:dyDescent="0.2">
      <c r="B104" s="11" t="s">
        <v>113</v>
      </c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</row>
    <row r="105" spans="2:14" s="1" customFormat="1" ht="2.65" customHeight="1" x14ac:dyDescent="0.2"/>
    <row r="106" spans="2:14" s="1" customFormat="1" ht="125.1" customHeight="1" x14ac:dyDescent="0.2">
      <c r="B106" s="32" t="s">
        <v>114</v>
      </c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</row>
    <row r="107" spans="2:14" s="1" customFormat="1" ht="2.65" customHeight="1" x14ac:dyDescent="0.2"/>
    <row r="108" spans="2:14" s="1" customFormat="1" ht="84.95" customHeight="1" x14ac:dyDescent="0.2">
      <c r="B108" s="32" t="s">
        <v>115</v>
      </c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</row>
    <row r="109" spans="2:14" s="1" customFormat="1" ht="86.85" customHeight="1" x14ac:dyDescent="0.2"/>
    <row r="110" spans="2:14" s="1" customFormat="1" ht="17.649999999999999" customHeight="1" x14ac:dyDescent="0.2">
      <c r="I110" s="18" t="s">
        <v>116</v>
      </c>
      <c r="J110" s="18"/>
    </row>
    <row r="111" spans="2:14" s="1" customFormat="1" ht="145.15" customHeight="1" x14ac:dyDescent="0.2"/>
    <row r="112" spans="2:14" s="1" customFormat="1" ht="81.599999999999994" customHeight="1" x14ac:dyDescent="0.2">
      <c r="B112" s="12" t="s">
        <v>117</v>
      </c>
      <c r="C112" s="12"/>
      <c r="D112" s="12"/>
      <c r="E112" s="12"/>
      <c r="F112" s="12"/>
      <c r="G112" s="12"/>
      <c r="H112" s="12"/>
      <c r="I112" s="12"/>
      <c r="J112" s="12"/>
    </row>
  </sheetData>
  <mergeCells count="88">
    <mergeCell ref="B3:E3"/>
    <mergeCell ref="B5:E5"/>
    <mergeCell ref="B7:E7"/>
    <mergeCell ref="L71:M71"/>
    <mergeCell ref="B16:I16"/>
    <mergeCell ref="B18:I18"/>
    <mergeCell ref="B20:I20"/>
    <mergeCell ref="B22:I22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I110:J110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92:L92"/>
    <mergeCell ref="F93:L93"/>
    <mergeCell ref="F94:L94"/>
    <mergeCell ref="F95:L95"/>
    <mergeCell ref="F96:L96"/>
    <mergeCell ref="F82:L82"/>
    <mergeCell ref="F83:L83"/>
    <mergeCell ref="F84:L84"/>
    <mergeCell ref="F85:L85"/>
    <mergeCell ref="F86:L86"/>
    <mergeCell ref="B4:D4"/>
    <mergeCell ref="B44:K44"/>
    <mergeCell ref="B6:D6"/>
    <mergeCell ref="B73:E73"/>
    <mergeCell ref="B74:E74"/>
    <mergeCell ref="B8:D8"/>
    <mergeCell ref="E14:G14"/>
    <mergeCell ref="F73:M73"/>
    <mergeCell ref="F74:M74"/>
    <mergeCell ref="G11:N12"/>
    <mergeCell ref="L55:M55"/>
    <mergeCell ref="L56:M56"/>
    <mergeCell ref="L57:M57"/>
    <mergeCell ref="L58:M58"/>
    <mergeCell ref="L59:M59"/>
    <mergeCell ref="L60:M60"/>
    <mergeCell ref="B108:N108"/>
    <mergeCell ref="B112:J112"/>
    <mergeCell ref="B24:L24"/>
    <mergeCell ref="B26:L26"/>
    <mergeCell ref="B29:K29"/>
    <mergeCell ref="B34:K34"/>
    <mergeCell ref="B39:K39"/>
    <mergeCell ref="B76:N76"/>
    <mergeCell ref="B78:N78"/>
    <mergeCell ref="B80:N80"/>
    <mergeCell ref="B82:E82"/>
    <mergeCell ref="B83:E83"/>
    <mergeCell ref="B10:D11"/>
    <mergeCell ref="B100:N100"/>
    <mergeCell ref="B102:N102"/>
    <mergeCell ref="B104:N104"/>
    <mergeCell ref="B106:N106"/>
    <mergeCell ref="B84:E84"/>
    <mergeCell ref="B85:E85"/>
    <mergeCell ref="B86:E86"/>
    <mergeCell ref="B88:N88"/>
    <mergeCell ref="B90:N90"/>
    <mergeCell ref="B92:E92"/>
    <mergeCell ref="B93:E93"/>
    <mergeCell ref="B94:E94"/>
    <mergeCell ref="B95:E95"/>
    <mergeCell ref="B96:E96"/>
    <mergeCell ref="B98:N9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2024-11-04T12:22:12Z</dcterms:created>
  <dcterms:modified xsi:type="dcterms:W3CDTF">2024-11-05T11:41:57Z</dcterms:modified>
</cp:coreProperties>
</file>