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pital\Desktop\D-6 energia elektryczna\PLATFORMA NOWY 2025\"/>
    </mc:Choice>
  </mc:AlternateContent>
  <xr:revisionPtr revIDLastSave="0" documentId="8_{BE365927-FDA5-4D0D-875B-EC593163F7E8}" xr6:coauthVersionLast="47" xr6:coauthVersionMax="47" xr10:uidLastSave="{00000000-0000-0000-0000-000000000000}"/>
  <bookViews>
    <workbookView xWindow="-120" yWindow="-120" windowWidth="19440" windowHeight="15000" tabRatio="228" xr2:uid="{00000000-000D-0000-FFFF-FFFF00000000}"/>
  </bookViews>
  <sheets>
    <sheet name="Arkusz1" sheetId="1" r:id="rId1"/>
  </sheets>
  <definedNames>
    <definedName name="_xlnm.Print_Area" localSheetId="0">Arkusz1!$A$1:$AI$53</definedName>
  </definedNames>
  <calcPr calcId="191029"/>
</workbook>
</file>

<file path=xl/calcChain.xml><?xml version="1.0" encoding="utf-8"?>
<calcChain xmlns="http://schemas.openxmlformats.org/spreadsheetml/2006/main">
  <c r="V9" i="1" l="1"/>
  <c r="V12" i="1" s="1"/>
  <c r="V8" i="1"/>
  <c r="V11" i="1" s="1"/>
</calcChain>
</file>

<file path=xl/sharedStrings.xml><?xml version="1.0" encoding="utf-8"?>
<sst xmlns="http://schemas.openxmlformats.org/spreadsheetml/2006/main" count="96" uniqueCount="69">
  <si>
    <t>Układ fazowy</t>
  </si>
  <si>
    <t>Miejsce dostarczania będące jednocześnie miejscem rozgraniczenia własności instalacji i sieci OSD</t>
  </si>
  <si>
    <t>Miejsce zainstalowania układu pomiarowo-rozliczeniowego</t>
  </si>
  <si>
    <t>Właściciel układu pomiarowo-rozliczeniowego</t>
  </si>
  <si>
    <t>Moc umowna w kW</t>
  </si>
  <si>
    <t>Okres rozliczeniowy</t>
  </si>
  <si>
    <t>Wybrana do rozliczeń grupa taryfowa</t>
  </si>
  <si>
    <t xml:space="preserve">Adres punktu odbioru </t>
  </si>
  <si>
    <t>L.p.</t>
  </si>
  <si>
    <t>Zabezpieczenie przedlicznikowe [A]</t>
  </si>
  <si>
    <t>1.</t>
  </si>
  <si>
    <t>2.</t>
  </si>
  <si>
    <t>Rodzaj punktu odbioru</t>
  </si>
  <si>
    <t>I strefa</t>
  </si>
  <si>
    <t>II strefa</t>
  </si>
  <si>
    <t>III strefa</t>
  </si>
  <si>
    <t>Okres wypowiedzenia umowy</t>
  </si>
  <si>
    <t>Operator Systemu Dystrybucyjnego</t>
  </si>
  <si>
    <t xml:space="preserve">Nr licznika </t>
  </si>
  <si>
    <t>Enea Operator Sp. z o.o.</t>
  </si>
  <si>
    <t>ul. Poznańska 97 88-100 Inowrocław</t>
  </si>
  <si>
    <t>miesięczny</t>
  </si>
  <si>
    <t>B23</t>
  </si>
  <si>
    <t>3 - fazowy</t>
  </si>
  <si>
    <t>0,01-1{10}A</t>
  </si>
  <si>
    <t>Nr ewidencyjny umowy (PPE) na dystrybucję</t>
  </si>
  <si>
    <t>Okres obowiązywania umowy  na zakup</t>
  </si>
  <si>
    <t>Nr umowy na zakup energii</t>
  </si>
  <si>
    <t>Stacja elektroenergetyczna 15/0,4 kV Ino SZPITAL</t>
  </si>
  <si>
    <t>Szyny zbiorcze torów prądowych 15 kV pomiędzy polem nr 2 - GPZ Rąbinek (Enea Operator), a polem nr 1 - Pomiar SZR (Odbiorca)</t>
  </si>
  <si>
    <t>Szyny zbiorcze torów prądowych 15 kV pomiędzy polem nr 3 - GPZ Marulewska (Enea Operator), a polem nr 10 - Pomiar SZR (Odbiorca)</t>
  </si>
  <si>
    <t xml:space="preserve">Budynki Szpitala </t>
  </si>
  <si>
    <t xml:space="preserve"> </t>
  </si>
  <si>
    <t>Szpital Wielospecjalistyczny im. dr L. Błażka w Inowrocławiu</t>
  </si>
  <si>
    <t>uwzgledniony w umowie</t>
  </si>
  <si>
    <t>38892888</t>
  </si>
  <si>
    <t>37819813</t>
  </si>
  <si>
    <t>na czas określony-1 miesiąc</t>
  </si>
  <si>
    <t>3.</t>
  </si>
  <si>
    <t>ul. Toruńska 32,               88-100 Inowrocław</t>
  </si>
  <si>
    <t>Budynek Pomocy Doraźnej</t>
  </si>
  <si>
    <t>63045084</t>
  </si>
  <si>
    <t>PLENED590310600009927690</t>
  </si>
  <si>
    <t>dwumiesięczny</t>
  </si>
  <si>
    <t>C11</t>
  </si>
  <si>
    <t xml:space="preserve">Szacowane zużycie energii w MWh z podziałem na strefy zgodnie z grupa taryfową B23 w okresie 1 miesiąca </t>
  </si>
  <si>
    <t>Razem B23</t>
  </si>
  <si>
    <t>na miesiąc</t>
  </si>
  <si>
    <t>Razem C11</t>
  </si>
  <si>
    <t>PLENED590310600012036051</t>
  </si>
  <si>
    <t>PLENED590310600012036068</t>
  </si>
  <si>
    <t>[MWh]</t>
  </si>
  <si>
    <t>Nr kontrahenta</t>
  </si>
  <si>
    <t>NIP Firmy</t>
  </si>
  <si>
    <t>556-22-39-217</t>
  </si>
  <si>
    <t>Adres firmy</t>
  </si>
  <si>
    <t>ul. Poznańska 97                     88-100 Inowrocław</t>
  </si>
  <si>
    <t>ul. Poznańska 97                         88-100 Inowrocław</t>
  </si>
  <si>
    <t>ul. Poznańska 97                      88-100 Inowrocław</t>
  </si>
  <si>
    <t>Pełna nazwa firmy</t>
  </si>
  <si>
    <t xml:space="preserve">Szpital Wielospecjalistyczny im. dr Ludwika Błażka w Inowrocławiu       </t>
  </si>
  <si>
    <t xml:space="preserve">Szpital Wielospecjalistyczny im. dr Ludwika Błażka w Inowrocławiu           </t>
  </si>
  <si>
    <t>rocznie</t>
  </si>
  <si>
    <t>Osoba do kontaktu</t>
  </si>
  <si>
    <t>Arkadiusz Dreliszak tel. (52) 35-45-277, kom. 698-896-511, email: glowny.specjalista@szpitalino.pl</t>
  </si>
  <si>
    <t>4.</t>
  </si>
  <si>
    <t>ul. Szosa Bydgoska 17,           88-180 Złotniki Kujawskie</t>
  </si>
  <si>
    <t>Budynek</t>
  </si>
  <si>
    <t xml:space="preserve">Załącznik Nr 2a do SWZ - Opis przedmiotu zamówienia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</si>
</sst>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8"/>
      <color indexed="9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" fontId="4" fillId="2" borderId="1" xfId="0" applyNumberFormat="1" applyFont="1" applyFill="1" applyBorder="1" applyAlignment="1">
      <alignment horizontal="right" vertical="center" wrapText="1"/>
    </xf>
    <xf numFmtId="16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" fontId="1" fillId="0" borderId="5" xfId="0" applyNumberFormat="1" applyFont="1" applyBorder="1" applyAlignment="1">
      <alignment horizontal="right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16" fontId="9" fillId="2" borderId="2" xfId="0" applyNumberFormat="1" applyFont="1" applyFill="1" applyBorder="1" applyAlignment="1">
      <alignment vertical="center" wrapText="1"/>
    </xf>
    <xf numFmtId="16" fontId="1" fillId="3" borderId="7" xfId="0" applyNumberFormat="1" applyFont="1" applyFill="1" applyBorder="1" applyAlignment="1">
      <alignment horizontal="center" vertical="center" wrapText="1"/>
    </xf>
    <xf numFmtId="16" fontId="1" fillId="0" borderId="8" xfId="0" applyNumberFormat="1" applyFont="1" applyBorder="1" applyAlignment="1">
      <alignment horizontal="center" vertical="center" wrapText="1"/>
    </xf>
    <xf numFmtId="16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16" fontId="11" fillId="0" borderId="7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6" fontId="12" fillId="0" borderId="9" xfId="0" applyNumberFormat="1" applyFont="1" applyBorder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49" fontId="1" fillId="0" borderId="7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16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" fontId="1" fillId="0" borderId="4" xfId="0" applyNumberFormat="1" applyFont="1" applyBorder="1" applyAlignment="1">
      <alignment horizontal="center" vertical="center" wrapText="1"/>
    </xf>
    <xf numFmtId="16" fontId="1" fillId="3" borderId="2" xfId="0" applyNumberFormat="1" applyFont="1" applyFill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" fontId="1" fillId="0" borderId="13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16" fontId="1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3" xfId="1" applyNumberFormat="1" applyFont="1" applyBorder="1" applyAlignment="1">
      <alignment vertical="center" wrapText="1"/>
    </xf>
    <xf numFmtId="12" fontId="1" fillId="0" borderId="13" xfId="1" applyNumberFormat="1" applyFont="1" applyBorder="1" applyAlignment="1">
      <alignment vertical="center" wrapText="1"/>
    </xf>
    <xf numFmtId="16" fontId="1" fillId="3" borderId="13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165" fontId="1" fillId="0" borderId="16" xfId="0" applyNumberFormat="1" applyFont="1" applyBorder="1" applyAlignment="1">
      <alignment horizontal="right" vertical="center" wrapText="1"/>
    </xf>
    <xf numFmtId="165" fontId="10" fillId="0" borderId="0" xfId="0" applyNumberFormat="1" applyFont="1"/>
    <xf numFmtId="0" fontId="10" fillId="0" borderId="0" xfId="0" applyFont="1"/>
    <xf numFmtId="0" fontId="2" fillId="4" borderId="0" xfId="0" applyFont="1" applyFill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right" vertical="center"/>
    </xf>
    <xf numFmtId="165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7"/>
  <sheetViews>
    <sheetView tabSelected="1" view="pageBreakPreview" zoomScale="70" zoomScaleSheetLayoutView="70" workbookViewId="0">
      <selection sqref="A1:Y1"/>
    </sheetView>
  </sheetViews>
  <sheetFormatPr defaultRowHeight="18" x14ac:dyDescent="0.25"/>
  <cols>
    <col min="1" max="1" width="5" style="3" customWidth="1"/>
    <col min="2" max="3" width="21.5703125" style="3" customWidth="1"/>
    <col min="4" max="4" width="32.85546875" style="3" customWidth="1"/>
    <col min="5" max="5" width="28" style="3" customWidth="1"/>
    <col min="6" max="6" width="20.7109375" style="1" customWidth="1"/>
    <col min="7" max="7" width="18.5703125" style="1" customWidth="1"/>
    <col min="8" max="8" width="19.85546875" style="1" hidden="1" customWidth="1"/>
    <col min="9" max="9" width="27.42578125" style="18" hidden="1" customWidth="1"/>
    <col min="10" max="10" width="17.5703125" style="18" hidden="1" customWidth="1"/>
    <col min="11" max="12" width="20.7109375" style="18" hidden="1" customWidth="1"/>
    <col min="13" max="13" width="32.5703125" style="18" hidden="1" customWidth="1"/>
    <col min="14" max="14" width="25.140625" style="18" hidden="1" customWidth="1"/>
    <col min="15" max="15" width="30" style="18" hidden="1" customWidth="1"/>
    <col min="16" max="16" width="20.85546875" style="18" hidden="1" customWidth="1"/>
    <col min="17" max="17" width="21.7109375" style="18" hidden="1" customWidth="1"/>
    <col min="18" max="18" width="15" style="1" hidden="1" customWidth="1"/>
    <col min="19" max="19" width="10.85546875" style="1" hidden="1" customWidth="1"/>
    <col min="20" max="20" width="14.85546875" style="1" hidden="1" customWidth="1"/>
    <col min="21" max="21" width="16.140625" style="1" customWidth="1"/>
    <col min="22" max="22" width="14" style="1" customWidth="1"/>
    <col min="23" max="23" width="15.28515625" style="1" customWidth="1"/>
    <col min="24" max="24" width="14.7109375" style="1" customWidth="1"/>
    <col min="25" max="25" width="37.42578125" style="1" customWidth="1"/>
    <col min="26" max="16384" width="9.140625" style="1"/>
  </cols>
  <sheetData>
    <row r="1" spans="1:25" ht="89.25" customHeight="1" thickBot="1" x14ac:dyDescent="0.25">
      <c r="A1" s="57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s="9" customFormat="1" ht="89.25" customHeight="1" thickBot="1" x14ac:dyDescent="0.3">
      <c r="A2" s="13" t="s">
        <v>8</v>
      </c>
      <c r="B2" s="14" t="s">
        <v>52</v>
      </c>
      <c r="C2" s="14" t="s">
        <v>53</v>
      </c>
      <c r="D2" s="14" t="s">
        <v>59</v>
      </c>
      <c r="E2" s="14" t="s">
        <v>55</v>
      </c>
      <c r="F2" s="15" t="s">
        <v>7</v>
      </c>
      <c r="G2" s="15" t="s">
        <v>12</v>
      </c>
      <c r="H2" s="16" t="s">
        <v>18</v>
      </c>
      <c r="I2" s="16" t="s">
        <v>25</v>
      </c>
      <c r="J2" s="16" t="s">
        <v>27</v>
      </c>
      <c r="K2" s="16" t="s">
        <v>26</v>
      </c>
      <c r="L2" s="16" t="s">
        <v>16</v>
      </c>
      <c r="M2" s="16" t="s">
        <v>1</v>
      </c>
      <c r="N2" s="16" t="s">
        <v>2</v>
      </c>
      <c r="O2" s="16" t="s">
        <v>3</v>
      </c>
      <c r="P2" s="16" t="s">
        <v>17</v>
      </c>
      <c r="Q2" s="16" t="s">
        <v>9</v>
      </c>
      <c r="R2" s="15" t="s">
        <v>0</v>
      </c>
      <c r="S2" s="16" t="s">
        <v>4</v>
      </c>
      <c r="T2" s="16" t="s">
        <v>5</v>
      </c>
      <c r="U2" s="16" t="s">
        <v>6</v>
      </c>
      <c r="V2" s="59" t="s">
        <v>45</v>
      </c>
      <c r="W2" s="59"/>
      <c r="X2" s="60"/>
      <c r="Y2" s="52" t="s">
        <v>63</v>
      </c>
    </row>
    <row r="3" spans="1:25" s="2" customFormat="1" ht="15" customHeight="1" thickBot="1" x14ac:dyDescent="0.3">
      <c r="A3" s="4"/>
      <c r="B3" s="8"/>
      <c r="C3" s="8"/>
      <c r="D3" s="8"/>
      <c r="E3" s="8"/>
      <c r="F3" s="5"/>
      <c r="G3" s="5"/>
      <c r="H3" s="19"/>
      <c r="I3" s="19"/>
      <c r="J3" s="19"/>
      <c r="K3" s="19"/>
      <c r="L3" s="19"/>
      <c r="M3" s="19"/>
      <c r="N3" s="19"/>
      <c r="O3" s="19"/>
      <c r="P3" s="19"/>
      <c r="Q3" s="19"/>
      <c r="R3" s="5"/>
      <c r="S3" s="5"/>
      <c r="T3" s="5"/>
      <c r="U3" s="5"/>
      <c r="V3" s="17" t="s">
        <v>13</v>
      </c>
      <c r="W3" s="6" t="s">
        <v>14</v>
      </c>
      <c r="X3" s="7" t="s">
        <v>15</v>
      </c>
      <c r="Y3" s="51"/>
    </row>
    <row r="4" spans="1:25" s="2" customFormat="1" ht="81" customHeight="1" thickBot="1" x14ac:dyDescent="0.3">
      <c r="A4" s="10" t="s">
        <v>10</v>
      </c>
      <c r="B4" s="65">
        <v>21064662</v>
      </c>
      <c r="C4" s="43" t="s">
        <v>54</v>
      </c>
      <c r="D4" s="11" t="s">
        <v>60</v>
      </c>
      <c r="E4" s="12" t="s">
        <v>56</v>
      </c>
      <c r="F4" s="12" t="s">
        <v>20</v>
      </c>
      <c r="G4" s="12" t="s">
        <v>31</v>
      </c>
      <c r="H4" s="29" t="s">
        <v>36</v>
      </c>
      <c r="I4" s="26" t="s">
        <v>49</v>
      </c>
      <c r="J4" s="24"/>
      <c r="K4" s="12" t="s">
        <v>37</v>
      </c>
      <c r="L4" s="12" t="s">
        <v>34</v>
      </c>
      <c r="M4" s="2" t="s">
        <v>30</v>
      </c>
      <c r="N4" s="12" t="s">
        <v>28</v>
      </c>
      <c r="O4" s="11" t="s">
        <v>33</v>
      </c>
      <c r="P4" s="20" t="s">
        <v>19</v>
      </c>
      <c r="Q4" s="12" t="s">
        <v>24</v>
      </c>
      <c r="R4" s="21" t="s">
        <v>23</v>
      </c>
      <c r="S4" s="25">
        <v>650</v>
      </c>
      <c r="T4" s="12" t="s">
        <v>21</v>
      </c>
      <c r="U4" s="12" t="s">
        <v>22</v>
      </c>
      <c r="V4" s="61">
        <v>60.338999999999999</v>
      </c>
      <c r="W4" s="61">
        <v>35</v>
      </c>
      <c r="X4" s="63">
        <v>157</v>
      </c>
      <c r="Y4" s="67" t="s">
        <v>64</v>
      </c>
    </row>
    <row r="5" spans="1:25" ht="81.75" customHeight="1" thickBot="1" x14ac:dyDescent="0.25">
      <c r="A5" s="23" t="s">
        <v>11</v>
      </c>
      <c r="B5" s="66"/>
      <c r="C5" s="43" t="s">
        <v>54</v>
      </c>
      <c r="D5" s="11" t="s">
        <v>61</v>
      </c>
      <c r="E5" s="12" t="s">
        <v>57</v>
      </c>
      <c r="F5" s="22" t="s">
        <v>20</v>
      </c>
      <c r="G5" s="30" t="s">
        <v>31</v>
      </c>
      <c r="H5" s="31" t="s">
        <v>35</v>
      </c>
      <c r="I5" s="32" t="s">
        <v>50</v>
      </c>
      <c r="J5" s="33"/>
      <c r="K5" s="30" t="s">
        <v>37</v>
      </c>
      <c r="L5" s="30" t="s">
        <v>34</v>
      </c>
      <c r="M5" s="34" t="s">
        <v>29</v>
      </c>
      <c r="N5" s="30" t="s">
        <v>28</v>
      </c>
      <c r="O5" s="35" t="s">
        <v>33</v>
      </c>
      <c r="P5" s="36" t="s">
        <v>19</v>
      </c>
      <c r="Q5" s="30" t="s">
        <v>24</v>
      </c>
      <c r="R5" s="37" t="s">
        <v>23</v>
      </c>
      <c r="S5" s="38">
        <v>650</v>
      </c>
      <c r="T5" s="30" t="s">
        <v>21</v>
      </c>
      <c r="U5" s="30" t="s">
        <v>22</v>
      </c>
      <c r="V5" s="62"/>
      <c r="W5" s="62"/>
      <c r="X5" s="64"/>
      <c r="Y5" s="68"/>
    </row>
    <row r="6" spans="1:25" ht="81.75" customHeight="1" thickBot="1" x14ac:dyDescent="0.25">
      <c r="A6" s="23" t="s">
        <v>38</v>
      </c>
      <c r="B6" s="70">
        <v>20670041</v>
      </c>
      <c r="C6" s="43" t="s">
        <v>54</v>
      </c>
      <c r="D6" s="11" t="s">
        <v>61</v>
      </c>
      <c r="E6" s="12" t="s">
        <v>58</v>
      </c>
      <c r="F6" s="12" t="s">
        <v>39</v>
      </c>
      <c r="G6" s="39" t="s">
        <v>40</v>
      </c>
      <c r="H6" s="40" t="s">
        <v>41</v>
      </c>
      <c r="I6" s="44" t="s">
        <v>42</v>
      </c>
      <c r="J6" s="41"/>
      <c r="K6" s="39"/>
      <c r="L6" s="39"/>
      <c r="M6" s="42"/>
      <c r="N6" s="39"/>
      <c r="O6" s="39" t="s">
        <v>33</v>
      </c>
      <c r="P6" s="46" t="s">
        <v>19</v>
      </c>
      <c r="Q6" s="39"/>
      <c r="R6" s="39"/>
      <c r="S6" s="43">
        <v>15</v>
      </c>
      <c r="T6" s="39" t="s">
        <v>43</v>
      </c>
      <c r="U6" s="39" t="s">
        <v>44</v>
      </c>
      <c r="V6" s="48">
        <v>3.5409999999999999</v>
      </c>
      <c r="W6" s="48"/>
      <c r="X6" s="48"/>
      <c r="Y6" s="68"/>
    </row>
    <row r="7" spans="1:25" ht="46.5" customHeight="1" thickBot="1" x14ac:dyDescent="0.3">
      <c r="A7" s="23" t="s">
        <v>65</v>
      </c>
      <c r="B7" s="71"/>
      <c r="C7" s="43" t="s">
        <v>54</v>
      </c>
      <c r="D7" s="12" t="s">
        <v>61</v>
      </c>
      <c r="E7" s="12" t="s">
        <v>58</v>
      </c>
      <c r="F7" s="53" t="s">
        <v>66</v>
      </c>
      <c r="G7" s="56" t="s">
        <v>67</v>
      </c>
      <c r="H7" s="28"/>
      <c r="I7" s="28"/>
      <c r="J7" s="28"/>
      <c r="K7" s="28"/>
      <c r="L7" s="28"/>
      <c r="M7" s="28"/>
      <c r="N7" s="28"/>
      <c r="O7" s="28"/>
      <c r="P7" s="28"/>
      <c r="U7" s="39" t="s">
        <v>44</v>
      </c>
      <c r="V7" s="55">
        <v>0.25</v>
      </c>
      <c r="W7" s="54"/>
      <c r="X7" s="54"/>
      <c r="Y7" s="69"/>
    </row>
    <row r="8" spans="1:25" x14ac:dyDescent="0.25">
      <c r="D8" s="27"/>
      <c r="U8" s="18" t="s">
        <v>46</v>
      </c>
      <c r="V8" s="47">
        <f>SUM(V4:X5)</f>
        <v>252.339</v>
      </c>
      <c r="W8" s="18" t="s">
        <v>51</v>
      </c>
      <c r="X8" s="18" t="s">
        <v>47</v>
      </c>
    </row>
    <row r="9" spans="1:25" ht="18" customHeight="1" x14ac:dyDescent="0.25"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U9" s="18" t="s">
        <v>48</v>
      </c>
      <c r="V9" s="47">
        <f>SUM(V6:X7)</f>
        <v>3.7909999999999999</v>
      </c>
      <c r="W9" s="18" t="s">
        <v>51</v>
      </c>
      <c r="X9" s="18" t="s">
        <v>47</v>
      </c>
    </row>
    <row r="10" spans="1:25" ht="18" customHeight="1" x14ac:dyDescent="0.2"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25" ht="18.75" customHeight="1" x14ac:dyDescent="0.25"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S11" s="27"/>
      <c r="T11" s="27"/>
      <c r="U11" s="50" t="s">
        <v>46</v>
      </c>
      <c r="V11" s="49">
        <f>SUM(V8)*12</f>
        <v>3028.0680000000002</v>
      </c>
      <c r="W11" s="50" t="s">
        <v>51</v>
      </c>
      <c r="X11" s="50" t="s">
        <v>62</v>
      </c>
    </row>
    <row r="12" spans="1:25" ht="18" customHeight="1" x14ac:dyDescent="0.25"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U12" s="50" t="s">
        <v>48</v>
      </c>
      <c r="V12" s="49">
        <f>+V9*12</f>
        <v>45.491999999999997</v>
      </c>
      <c r="W12" s="50" t="s">
        <v>51</v>
      </c>
      <c r="X12" s="50" t="s">
        <v>62</v>
      </c>
    </row>
    <row r="13" spans="1:25" ht="18" customHeight="1" x14ac:dyDescent="0.2"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" ht="18" customHeight="1" x14ac:dyDescent="0.2"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" ht="18" customHeight="1" x14ac:dyDescent="0.2"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" ht="18" customHeight="1" x14ac:dyDescent="0.2"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4:17" ht="18" customHeight="1" x14ac:dyDescent="0.2"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20" spans="4:17" x14ac:dyDescent="0.25">
      <c r="H20" s="45"/>
    </row>
    <row r="23" spans="4:17" x14ac:dyDescent="0.25">
      <c r="M23" t="s">
        <v>32</v>
      </c>
    </row>
    <row r="28" spans="4:17" x14ac:dyDescent="0.25">
      <c r="P28" s="1"/>
    </row>
    <row r="29" spans="4:17" x14ac:dyDescent="0.25">
      <c r="P29" s="1"/>
    </row>
    <row r="30" spans="4:17" x14ac:dyDescent="0.25">
      <c r="P30" s="1"/>
    </row>
    <row r="31" spans="4:17" x14ac:dyDescent="0.25">
      <c r="P31" s="1"/>
    </row>
    <row r="32" spans="4:17" x14ac:dyDescent="0.25">
      <c r="P32" s="1"/>
    </row>
    <row r="33" spans="16:16" x14ac:dyDescent="0.25">
      <c r="P33" s="1"/>
    </row>
    <row r="34" spans="16:16" x14ac:dyDescent="0.25">
      <c r="P34" s="1"/>
    </row>
    <row r="35" spans="16:16" x14ac:dyDescent="0.25">
      <c r="P35" s="1"/>
    </row>
    <row r="36" spans="16:16" x14ac:dyDescent="0.25">
      <c r="P36" s="1"/>
    </row>
    <row r="37" spans="16:16" x14ac:dyDescent="0.25">
      <c r="P37" s="1"/>
    </row>
  </sheetData>
  <mergeCells count="9">
    <mergeCell ref="A1:Y1"/>
    <mergeCell ref="D9:Q17"/>
    <mergeCell ref="V2:X2"/>
    <mergeCell ref="V4:V5"/>
    <mergeCell ref="W4:W5"/>
    <mergeCell ref="X4:X5"/>
    <mergeCell ref="B4:B5"/>
    <mergeCell ref="Y4:Y7"/>
    <mergeCell ref="B6:B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Szpital</cp:lastModifiedBy>
  <cp:lastPrinted>2025-02-10T11:56:17Z</cp:lastPrinted>
  <dcterms:created xsi:type="dcterms:W3CDTF">2011-05-05T07:00:10Z</dcterms:created>
  <dcterms:modified xsi:type="dcterms:W3CDTF">2025-02-10T11:56:42Z</dcterms:modified>
</cp:coreProperties>
</file>