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O:\!!!DZP\POSTĘPOWANIA WG REGULAMINU\2025 rok\2025 KAT 3\SPN\DOSTAWY\TK Sukcesywna dostawa mat. do bezwykopowych napraw\"/>
    </mc:Choice>
  </mc:AlternateContent>
  <xr:revisionPtr revIDLastSave="0" documentId="13_ncr:1_{0CC0D2FE-96A4-4323-B62F-B68E404A096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rzykładowy formularz cenowy 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I18" i="1" s="1"/>
  <c r="G17" i="1"/>
  <c r="I17" i="1" s="1"/>
  <c r="G10" i="1" l="1"/>
  <c r="I10" i="1" s="1"/>
  <c r="G11" i="1"/>
  <c r="I11" i="1" s="1"/>
  <c r="G8" i="1" l="1"/>
  <c r="I8" i="1" s="1"/>
  <c r="G16" i="1"/>
  <c r="I16" i="1" s="1"/>
  <c r="G9" i="1" l="1"/>
  <c r="I9" i="1" s="1"/>
  <c r="G12" i="1"/>
  <c r="I12" i="1" s="1"/>
  <c r="G13" i="1"/>
  <c r="I13" i="1" s="1"/>
  <c r="G14" i="1"/>
  <c r="I14" i="1" s="1"/>
  <c r="G15" i="1"/>
  <c r="I15" i="1" s="1"/>
  <c r="G19" i="1"/>
  <c r="I19" i="1" s="1"/>
  <c r="G7" i="1" l="1"/>
  <c r="I7" i="1" s="1"/>
  <c r="G20" i="1" l="1"/>
  <c r="I20" i="1" s="1"/>
</calcChain>
</file>

<file path=xl/sharedStrings.xml><?xml version="1.0" encoding="utf-8"?>
<sst xmlns="http://schemas.openxmlformats.org/spreadsheetml/2006/main" count="40" uniqueCount="31">
  <si>
    <t>LP.</t>
  </si>
  <si>
    <t>NAZWA</t>
  </si>
  <si>
    <t>JEDN.</t>
  </si>
  <si>
    <t>CENA JEDN. NETTO /ZŁ/</t>
  </si>
  <si>
    <t>WARTOŚĆ NETTO /ZŁ/</t>
  </si>
  <si>
    <t>STAWKA VAT /%/</t>
  </si>
  <si>
    <t>WARTOŚĆ BRUTTO /ZŁ/</t>
  </si>
  <si>
    <t xml:space="preserve">ILOŚĆ </t>
  </si>
  <si>
    <t>FORMULARZ CENOWY</t>
  </si>
  <si>
    <t>metr</t>
  </si>
  <si>
    <t xml:space="preserve">(kwalifikowany podpis elektroniczny, podpis zaufany lub podpis osobisty) </t>
  </si>
  <si>
    <t xml:space="preserve">R A Z E M WARTOŚĆ ZAMÓWIENIA:					</t>
  </si>
  <si>
    <t>rolka</t>
  </si>
  <si>
    <t>szt</t>
  </si>
  <si>
    <t>kg</t>
  </si>
  <si>
    <r>
      <t xml:space="preserve">Preliner do instalacji rękawów DN200 
</t>
    </r>
    <r>
      <rPr>
        <b/>
        <sz val="10"/>
        <color rgb="FFFF0000"/>
        <rFont val="Calibri"/>
        <family val="2"/>
        <charset val="238"/>
      </rPr>
      <t>PRODUCENT: _____</t>
    </r>
  </si>
  <si>
    <r>
      <t>Preliner do instalacji rękawów DN300</t>
    </r>
    <r>
      <rPr>
        <b/>
        <sz val="10"/>
        <color theme="1"/>
        <rFont val="Calibri"/>
        <family val="2"/>
        <charset val="238"/>
        <scheme val="minor"/>
      </rPr>
      <t xml:space="preserve"> 
</t>
    </r>
    <r>
      <rPr>
        <b/>
        <sz val="10"/>
        <color rgb="FFFF0000"/>
        <rFont val="Calibri"/>
        <family val="2"/>
        <charset val="238"/>
        <scheme val="minor"/>
      </rPr>
      <t xml:space="preserve">PRODUCENT: _____ </t>
    </r>
  </si>
  <si>
    <t>Załącznik nr 3 do SWZ</t>
  </si>
  <si>
    <t>Oznaczenie zamówienia: 7/2025/TK/KP</t>
  </si>
  <si>
    <r>
      <t xml:space="preserve">RĘKAW INWERSYJNY DO BEZWYKOPOWEJ RENOWACJI KANAŁÓW, FILCOWY Z POWŁOKĄ POLIPROPYLENOWĄ GRUBOŚĆ ŚCIANKI 4-5 MM DN 200MM
</t>
    </r>
    <r>
      <rPr>
        <b/>
        <sz val="10"/>
        <color rgb="FFFF0000"/>
        <rFont val="Calibri"/>
        <family val="2"/>
        <charset val="238"/>
      </rPr>
      <t>PRODUCENT: _____</t>
    </r>
    <r>
      <rPr>
        <b/>
        <sz val="10"/>
        <color rgb="FF000000"/>
        <rFont val="Calibri"/>
        <family val="2"/>
        <charset val="238"/>
      </rPr>
      <t xml:space="preserve"> </t>
    </r>
  </si>
  <si>
    <r>
      <t xml:space="preserve">RĘKAW INWERSYJNY DO BEZWYKOPOWEJ RENOWACJI KANAŁÓW, FILCOWY Z POWŁOKĄ POLIPROPYLENOWĄ GRUBOŚĆ ŚCIANKI 4-5 MM DN 250MM
</t>
    </r>
    <r>
      <rPr>
        <b/>
        <sz val="10"/>
        <color rgb="FFFF0000"/>
        <rFont val="Calibri"/>
        <family val="2"/>
        <charset val="238"/>
      </rPr>
      <t xml:space="preserve">PRODUCENT: _____ </t>
    </r>
  </si>
  <si>
    <r>
      <t xml:space="preserve">RĘKAW INWERSYJNY DO BEZWYKOPOWEJ RENOWACJI KANAŁÓW FILCOWY Z POWŁOKĄ POLIPROPYLENOWĄ GRUBOŚĆ ŚCIANKI 5,5-6,5 MM DN 300MM
</t>
    </r>
    <r>
      <rPr>
        <b/>
        <sz val="10"/>
        <color rgb="FFFF0000"/>
        <rFont val="Calibri"/>
        <family val="2"/>
        <charset val="238"/>
      </rPr>
      <t>PRODUCENT: _____</t>
    </r>
    <r>
      <rPr>
        <b/>
        <sz val="10"/>
        <color rgb="FF000000"/>
        <rFont val="Calibri"/>
        <family val="2"/>
        <charset val="238"/>
      </rPr>
      <t xml:space="preserve"> </t>
    </r>
  </si>
  <si>
    <r>
      <t xml:space="preserve">RĘKAW INWERSYJNY DO BEZWYKOPOWEJ RENOWACJI KANAŁÓW, WŁÓKNO SZKLANE BEZ POWŁOKI DOPASOWUJĄCY SIĘ DO ŚREDNICY KANAŁU W ZAKRESIE ŚREDNIC  DN 200MM – DN 300 GRUBOŚĆ ŚCIANKI MIN. 3 MM
</t>
    </r>
    <r>
      <rPr>
        <b/>
        <sz val="10"/>
        <color rgb="FFFF0000"/>
        <rFont val="Calibri"/>
        <family val="2"/>
        <charset val="238"/>
        <scheme val="minor"/>
      </rPr>
      <t>PRODUCENT: _____</t>
    </r>
  </si>
  <si>
    <r>
      <t xml:space="preserve">RĘKAW INWERSYJNY DO BEZWYKOPOWEJ RENOWACJI KANAŁÓW, WŁÓKNO SZKLANE BEZ POWŁOKI DOPASOWUJĄCY SIĘ DO ŚREDNICY KANAŁU W ZAKRESIE ŚREDNIC  DN 300MM – DN 450 GRUBOŚĆ ŚCIANKI MIN. 3 MM
</t>
    </r>
    <r>
      <rPr>
        <b/>
        <sz val="10"/>
        <color rgb="FFFF0000"/>
        <rFont val="Calibri"/>
        <family val="2"/>
        <charset val="238"/>
        <scheme val="minor"/>
      </rPr>
      <t>PRODUCENT: _____</t>
    </r>
  </si>
  <si>
    <r>
      <t xml:space="preserve">MATA PLECIONA Z WŁÓKNA SZKLANEGO W ROLCE DO PUNKTOWEJ RENOWACJI KANAŁÓW G MIN. ≥ 1050 g/m2 SZEROKOŚĆ ROLKI 125 CM WAGA ≥ 50 KG
</t>
    </r>
    <r>
      <rPr>
        <b/>
        <sz val="10"/>
        <color rgb="FFFF0000"/>
        <rFont val="Calibri"/>
        <family val="2"/>
        <charset val="238"/>
      </rPr>
      <t>PRODUCENT: _____</t>
    </r>
  </si>
  <si>
    <r>
      <t xml:space="preserve">ŻYWICA DWUKOMPONENTOWA DO NASĄCZANIA TKANIN FILCOWYCH STOSOWANA W TECHNIKACH BEZWYKOPOWYCH, KOMPATYBILNA Z SYSTEMEM  WYGRZEWANIA RĘKAWA GORĄCĄ WODĄ. SZTYWNOŚĆ OBWODOWA MIN. 2 KN/M2 PRZY RĘKAWIE DN 200 I GRUBOŚCI ŚCIANKI 4,5 MM CZAS OBRÓBKI W TEMPERATURZE POKOJOWEJ ≥ 8 GODZ. ŁĄCZNA WAGA KOMPONENTÓW A+B ≥ 17 KG
</t>
    </r>
    <r>
      <rPr>
        <b/>
        <sz val="10"/>
        <color rgb="FFFF0000"/>
        <rFont val="Calibri"/>
        <family val="2"/>
        <charset val="238"/>
      </rPr>
      <t>PRODUCENT: _____</t>
    </r>
    <r>
      <rPr>
        <sz val="10"/>
        <color rgb="FFFF0000"/>
        <rFont val="Calibri"/>
        <family val="2"/>
        <charset val="238"/>
      </rPr>
      <t xml:space="preserve"> </t>
    </r>
  </si>
  <si>
    <r>
      <t xml:space="preserve">ŻYWICA DWUSKŁADNIKOWA DO NASĄCZANIA MAT Z WŁÓKNA SZKLANEGO STOSOWANA W TECHNIKACH NAPRAW BEZWYKOPOWYCH WERSJA LETNIA, TEMPERATURA STOSOWANIA OD +10 DO +30 OC WYTRZYMAŁOŚĆ NA ŚCISKANIE ≥ 50 N/MM2 ŁĄCZNA POJEMNOŚĆ KOMPONENTÓW A+B ≥ 28 LITRÓW
</t>
    </r>
    <r>
      <rPr>
        <b/>
        <sz val="10"/>
        <color rgb="FFFF0000"/>
        <rFont val="Calibri"/>
        <family val="2"/>
        <charset val="238"/>
      </rPr>
      <t xml:space="preserve">PRODUCENT: _____ </t>
    </r>
  </si>
  <si>
    <r>
      <rPr>
        <sz val="10"/>
        <color rgb="FF000000"/>
        <rFont val="Calibri"/>
        <family val="2"/>
        <charset val="238"/>
      </rPr>
      <t>PACKER ELASTYCZNY GUMOWY  DO NAPRAW BEZWYKOPOWYCH SIEC KANALIZACYJNEJ W ZAKRESIE ŚRED</t>
    </r>
    <r>
      <rPr>
        <sz val="10"/>
        <rFont val="Calibri"/>
        <family val="2"/>
        <charset val="238"/>
      </rPr>
      <t>NIC DN200-DN300</t>
    </r>
    <r>
      <rPr>
        <sz val="10"/>
        <color rgb="FF000000"/>
        <rFont val="Calibri"/>
        <family val="2"/>
        <charset val="238"/>
      </rPr>
      <t xml:space="preserve"> DŁUGOŚĆ ROBOCZA &gt;1M, BEZ PRZELEWU, WYPOSAŻONY W ZESPÓŁ STERUJĄCY DO POMPOWANIA Z ZAWOREM BEZPIECZEŃSTWA I MANOMETREM 
</t>
    </r>
    <r>
      <rPr>
        <b/>
        <sz val="10"/>
        <color rgb="FFFF0000"/>
        <rFont val="Calibri"/>
        <family val="2"/>
        <charset val="238"/>
      </rPr>
      <t xml:space="preserve">PRODUCENT: _____ </t>
    </r>
  </si>
  <si>
    <r>
      <t xml:space="preserve">ŻYWICA DWUSKŁADNIKOWA DO NASĄCZANIA MAT Z WŁÓKNA SZKLANEGO STOSOWANA W TECHNIKACH NAPRAW BEZWYKOPOWYCH WERSJA ZIMOWA, TEMPERATURA STOSOWANIA OD +5 DO +25 OC WYTRZYMAŁOŚĆ NA ŚCISKANIE ≥ 50 N/MM2 ŁĄCZNA POJEMNOŚĆ KOMPONENTÓW A+B ≥ 28 LITRÓW
</t>
    </r>
    <r>
      <rPr>
        <b/>
        <sz val="10"/>
        <color rgb="FFFF0000"/>
        <rFont val="Calibri"/>
        <family val="2"/>
        <charset val="238"/>
      </rPr>
      <t xml:space="preserve">PRODUCENT: _____ </t>
    </r>
  </si>
  <si>
    <r>
      <t xml:space="preserve">KATALIZATOR (PRZYSPIESZACZ) DO ŻYWIC W OPAKOWANIACH 1L. KOMPATYBILNY Z ŻYWICAMI Z POZ. 11 i 12
</t>
    </r>
    <r>
      <rPr>
        <b/>
        <sz val="10"/>
        <color rgb="FFFF0000"/>
        <rFont val="Calibri"/>
        <family val="2"/>
        <charset val="238"/>
      </rPr>
      <t xml:space="preserve">PRODUCENT: _____ </t>
    </r>
  </si>
  <si>
    <r>
      <t xml:space="preserve">INDEKS </t>
    </r>
    <r>
      <rPr>
        <b/>
        <sz val="10"/>
        <color rgb="FFFF0000"/>
        <rFont val="Calibri"/>
        <family val="2"/>
        <charset val="238"/>
        <scheme val="minor"/>
      </rPr>
      <t>(uzupełnia zamawiający)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</si>
</sst>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4" fontId="0" fillId="0" borderId="0" xfId="0" applyNumberFormat="1"/>
    <xf numFmtId="0" fontId="0" fillId="0" borderId="2" xfId="0" applyBorder="1"/>
    <xf numFmtId="0" fontId="2" fillId="0" borderId="0" xfId="0" applyFont="1"/>
    <xf numFmtId="4" fontId="0" fillId="0" borderId="2" xfId="0" applyNumberFormat="1" applyBorder="1"/>
    <xf numFmtId="0" fontId="3" fillId="0" borderId="0" xfId="0" applyFont="1"/>
    <xf numFmtId="4" fontId="3" fillId="0" borderId="0" xfId="0" applyNumberFormat="1" applyFo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0" xfId="0" applyFont="1"/>
    <xf numFmtId="0" fontId="7" fillId="0" borderId="0" xfId="0" applyFont="1"/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/>
    <xf numFmtId="49" fontId="8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5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Normalny" xfId="0" builtinId="0"/>
    <cellStyle name="Procentow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zoomScaleNormal="100" workbookViewId="0">
      <selection activeCell="G7" sqref="G7"/>
    </sheetView>
  </sheetViews>
  <sheetFormatPr defaultRowHeight="15" x14ac:dyDescent="0.25"/>
  <cols>
    <col min="1" max="1" width="4.85546875" customWidth="1"/>
    <col min="2" max="2" width="52.7109375" style="13" customWidth="1"/>
    <col min="3" max="3" width="11.85546875" style="8" customWidth="1"/>
    <col min="4" max="4" width="6.85546875" style="8" customWidth="1"/>
    <col min="5" max="5" width="7.85546875" customWidth="1"/>
    <col min="6" max="6" width="10.5703125" style="1" customWidth="1"/>
    <col min="7" max="7" width="13.42578125" style="1" customWidth="1"/>
    <col min="8" max="8" width="8.5703125" style="15" customWidth="1"/>
    <col min="9" max="9" width="17.85546875" style="1" customWidth="1"/>
  </cols>
  <sheetData>
    <row r="1" spans="1:9" x14ac:dyDescent="0.25">
      <c r="A1" s="37" t="s">
        <v>17</v>
      </c>
      <c r="B1" s="37"/>
      <c r="C1" s="37"/>
      <c r="D1" s="37"/>
      <c r="E1" s="37"/>
      <c r="F1" s="37"/>
      <c r="G1" s="37"/>
      <c r="H1" s="37"/>
      <c r="I1" s="37"/>
    </row>
    <row r="2" spans="1:9" x14ac:dyDescent="0.25">
      <c r="A2" s="16" t="s">
        <v>18</v>
      </c>
      <c r="B2" s="46"/>
    </row>
    <row r="3" spans="1:9" x14ac:dyDescent="0.25">
      <c r="A3" s="3"/>
      <c r="B3" s="7"/>
    </row>
    <row r="4" spans="1:9" ht="15.75" x14ac:dyDescent="0.25">
      <c r="A4" s="38" t="s">
        <v>8</v>
      </c>
      <c r="B4" s="38"/>
      <c r="C4" s="38"/>
      <c r="D4" s="38"/>
      <c r="E4" s="38"/>
      <c r="F4" s="38"/>
      <c r="G4" s="38"/>
      <c r="H4" s="38"/>
      <c r="I4" s="38"/>
    </row>
    <row r="5" spans="1:9" x14ac:dyDescent="0.25">
      <c r="A5" s="3"/>
      <c r="B5" s="9"/>
      <c r="C5" s="10"/>
      <c r="D5" s="10"/>
      <c r="E5" s="2"/>
      <c r="F5" s="4"/>
    </row>
    <row r="6" spans="1:9" s="17" customFormat="1" ht="45" customHeight="1" x14ac:dyDescent="0.2">
      <c r="A6" s="41" t="s">
        <v>0</v>
      </c>
      <c r="B6" s="42" t="s">
        <v>1</v>
      </c>
      <c r="C6" s="42" t="s">
        <v>30</v>
      </c>
      <c r="D6" s="42" t="s">
        <v>2</v>
      </c>
      <c r="E6" s="43" t="s">
        <v>7</v>
      </c>
      <c r="F6" s="44" t="s">
        <v>3</v>
      </c>
      <c r="G6" s="44" t="s">
        <v>4</v>
      </c>
      <c r="H6" s="45" t="s">
        <v>5</v>
      </c>
      <c r="I6" s="44" t="s">
        <v>6</v>
      </c>
    </row>
    <row r="7" spans="1:9" ht="51.75" customHeight="1" x14ac:dyDescent="0.25">
      <c r="A7" s="19">
        <v>1</v>
      </c>
      <c r="B7" s="20" t="s">
        <v>19</v>
      </c>
      <c r="C7" s="21"/>
      <c r="D7" s="21" t="s">
        <v>9</v>
      </c>
      <c r="E7" s="21">
        <v>50</v>
      </c>
      <c r="F7" s="22"/>
      <c r="G7" s="23">
        <f>E7*F7</f>
        <v>0</v>
      </c>
      <c r="H7" s="24"/>
      <c r="I7" s="23">
        <f>G7*123%</f>
        <v>0</v>
      </c>
    </row>
    <row r="8" spans="1:9" ht="53.25" customHeight="1" x14ac:dyDescent="0.25">
      <c r="A8" s="19">
        <v>2</v>
      </c>
      <c r="B8" s="25" t="s">
        <v>20</v>
      </c>
      <c r="C8" s="26"/>
      <c r="D8" s="21" t="s">
        <v>9</v>
      </c>
      <c r="E8" s="21">
        <v>50</v>
      </c>
      <c r="F8" s="23"/>
      <c r="G8" s="23">
        <f>E8*F8</f>
        <v>0</v>
      </c>
      <c r="H8" s="24"/>
      <c r="I8" s="23">
        <f>G8*123%</f>
        <v>0</v>
      </c>
    </row>
    <row r="9" spans="1:9" ht="56.25" customHeight="1" x14ac:dyDescent="0.25">
      <c r="A9" s="19">
        <v>3</v>
      </c>
      <c r="B9" s="25" t="s">
        <v>21</v>
      </c>
      <c r="C9" s="21"/>
      <c r="D9" s="21" t="s">
        <v>9</v>
      </c>
      <c r="E9" s="21">
        <v>400</v>
      </c>
      <c r="F9" s="23"/>
      <c r="G9" s="23">
        <f t="shared" ref="G9" si="0">E9*F9</f>
        <v>0</v>
      </c>
      <c r="H9" s="24"/>
      <c r="I9" s="23">
        <f t="shared" ref="I9" si="1">G9*123%</f>
        <v>0</v>
      </c>
    </row>
    <row r="10" spans="1:9" ht="27.75" customHeight="1" x14ac:dyDescent="0.25">
      <c r="A10" s="19">
        <v>4</v>
      </c>
      <c r="B10" s="25" t="s">
        <v>15</v>
      </c>
      <c r="C10" s="27"/>
      <c r="D10" s="21" t="s">
        <v>9</v>
      </c>
      <c r="E10" s="28">
        <v>100</v>
      </c>
      <c r="F10" s="29"/>
      <c r="G10" s="23">
        <f t="shared" ref="G10:G15" si="2">E10*F10</f>
        <v>0</v>
      </c>
      <c r="H10" s="30"/>
      <c r="I10" s="23">
        <f t="shared" ref="I10:I15" si="3">G10*123%</f>
        <v>0</v>
      </c>
    </row>
    <row r="11" spans="1:9" ht="30" customHeight="1" x14ac:dyDescent="0.25">
      <c r="A11" s="19">
        <v>5</v>
      </c>
      <c r="B11" s="31" t="s">
        <v>16</v>
      </c>
      <c r="C11" s="27"/>
      <c r="D11" s="21" t="s">
        <v>9</v>
      </c>
      <c r="E11" s="28">
        <v>400</v>
      </c>
      <c r="F11" s="29"/>
      <c r="G11" s="23">
        <f t="shared" si="2"/>
        <v>0</v>
      </c>
      <c r="H11" s="30"/>
      <c r="I11" s="23">
        <f t="shared" si="3"/>
        <v>0</v>
      </c>
    </row>
    <row r="12" spans="1:9" ht="66.75" customHeight="1" x14ac:dyDescent="0.25">
      <c r="A12" s="19">
        <v>6</v>
      </c>
      <c r="B12" s="32" t="s">
        <v>22</v>
      </c>
      <c r="C12" s="21"/>
      <c r="D12" s="21" t="s">
        <v>9</v>
      </c>
      <c r="E12" s="21">
        <v>200</v>
      </c>
      <c r="F12" s="23"/>
      <c r="G12" s="23">
        <f t="shared" si="2"/>
        <v>0</v>
      </c>
      <c r="H12" s="24"/>
      <c r="I12" s="23">
        <f t="shared" si="3"/>
        <v>0</v>
      </c>
    </row>
    <row r="13" spans="1:9" ht="69" customHeight="1" x14ac:dyDescent="0.25">
      <c r="A13" s="19">
        <v>7</v>
      </c>
      <c r="B13" s="32" t="s">
        <v>23</v>
      </c>
      <c r="C13" s="21"/>
      <c r="D13" s="21" t="s">
        <v>9</v>
      </c>
      <c r="E13" s="21">
        <v>50</v>
      </c>
      <c r="F13" s="23"/>
      <c r="G13" s="23">
        <f t="shared" si="2"/>
        <v>0</v>
      </c>
      <c r="H13" s="24"/>
      <c r="I13" s="23">
        <f t="shared" si="3"/>
        <v>0</v>
      </c>
    </row>
    <row r="14" spans="1:9" ht="58.5" customHeight="1" x14ac:dyDescent="0.25">
      <c r="A14" s="19">
        <v>8</v>
      </c>
      <c r="B14" s="33" t="s">
        <v>24</v>
      </c>
      <c r="C14" s="21"/>
      <c r="D14" s="21" t="s">
        <v>12</v>
      </c>
      <c r="E14" s="21">
        <v>4</v>
      </c>
      <c r="F14" s="23"/>
      <c r="G14" s="23">
        <f t="shared" si="2"/>
        <v>0</v>
      </c>
      <c r="H14" s="24"/>
      <c r="I14" s="23">
        <f t="shared" si="3"/>
        <v>0</v>
      </c>
    </row>
    <row r="15" spans="1:9" ht="44.25" customHeight="1" x14ac:dyDescent="0.25">
      <c r="A15" s="19">
        <v>9</v>
      </c>
      <c r="B15" s="33" t="s">
        <v>29</v>
      </c>
      <c r="C15" s="21"/>
      <c r="D15" s="21" t="s">
        <v>13</v>
      </c>
      <c r="E15" s="21">
        <v>5</v>
      </c>
      <c r="F15" s="23"/>
      <c r="G15" s="23">
        <f t="shared" si="2"/>
        <v>0</v>
      </c>
      <c r="H15" s="24"/>
      <c r="I15" s="23">
        <f t="shared" si="3"/>
        <v>0</v>
      </c>
    </row>
    <row r="16" spans="1:9" ht="94.5" customHeight="1" x14ac:dyDescent="0.25">
      <c r="A16" s="19">
        <v>10</v>
      </c>
      <c r="B16" s="25" t="s">
        <v>25</v>
      </c>
      <c r="C16" s="21"/>
      <c r="D16" s="21" t="s">
        <v>14</v>
      </c>
      <c r="E16" s="21">
        <v>2550</v>
      </c>
      <c r="F16" s="23"/>
      <c r="G16" s="23">
        <f t="shared" ref="G16:G18" si="4">E16*F16</f>
        <v>0</v>
      </c>
      <c r="H16" s="24"/>
      <c r="I16" s="23">
        <f t="shared" ref="I16:I18" si="5">G16*123%</f>
        <v>0</v>
      </c>
    </row>
    <row r="17" spans="1:9" ht="81" customHeight="1" x14ac:dyDescent="0.25">
      <c r="A17" s="19">
        <v>11</v>
      </c>
      <c r="B17" s="33" t="s">
        <v>26</v>
      </c>
      <c r="C17" s="21"/>
      <c r="D17" s="21" t="s">
        <v>13</v>
      </c>
      <c r="E17" s="21">
        <v>10</v>
      </c>
      <c r="F17" s="23"/>
      <c r="G17" s="23">
        <f t="shared" si="4"/>
        <v>0</v>
      </c>
      <c r="H17" s="24"/>
      <c r="I17" s="23">
        <f t="shared" si="5"/>
        <v>0</v>
      </c>
    </row>
    <row r="18" spans="1:9" ht="83.25" customHeight="1" x14ac:dyDescent="0.25">
      <c r="A18" s="19">
        <v>12</v>
      </c>
      <c r="B18" s="33" t="s">
        <v>28</v>
      </c>
      <c r="C18" s="21"/>
      <c r="D18" s="21" t="s">
        <v>13</v>
      </c>
      <c r="E18" s="21">
        <v>5</v>
      </c>
      <c r="F18" s="23"/>
      <c r="G18" s="23">
        <f t="shared" si="4"/>
        <v>0</v>
      </c>
      <c r="H18" s="24"/>
      <c r="I18" s="23">
        <f t="shared" si="5"/>
        <v>0</v>
      </c>
    </row>
    <row r="19" spans="1:9" ht="66" customHeight="1" x14ac:dyDescent="0.25">
      <c r="A19" s="19">
        <v>13</v>
      </c>
      <c r="B19" s="34" t="s">
        <v>27</v>
      </c>
      <c r="C19" s="21"/>
      <c r="D19" s="21" t="s">
        <v>13</v>
      </c>
      <c r="E19" s="21">
        <v>1</v>
      </c>
      <c r="F19" s="23"/>
      <c r="G19" s="23">
        <f>E19*F19</f>
        <v>0</v>
      </c>
      <c r="H19" s="24"/>
      <c r="I19" s="23">
        <f>G19*123%</f>
        <v>0</v>
      </c>
    </row>
    <row r="20" spans="1:9" ht="30.75" customHeight="1" x14ac:dyDescent="0.25">
      <c r="A20" s="39" t="s">
        <v>11</v>
      </c>
      <c r="B20" s="39"/>
      <c r="C20" s="39"/>
      <c r="D20" s="39"/>
      <c r="E20" s="39"/>
      <c r="F20" s="39"/>
      <c r="G20" s="35">
        <f>SUM(G7:G19)</f>
        <v>0</v>
      </c>
      <c r="H20" s="36"/>
      <c r="I20" s="35">
        <f>G20*123%</f>
        <v>0</v>
      </c>
    </row>
    <row r="21" spans="1:9" ht="30" customHeight="1" x14ac:dyDescent="0.25"/>
    <row r="22" spans="1:9" x14ac:dyDescent="0.25">
      <c r="A22" s="5"/>
      <c r="B22" s="11"/>
      <c r="C22" s="12"/>
      <c r="D22" s="12"/>
      <c r="E22" s="5"/>
      <c r="F22" s="6"/>
      <c r="G22" s="6"/>
      <c r="H22" s="14"/>
      <c r="I22" s="6"/>
    </row>
    <row r="23" spans="1:9" x14ac:dyDescent="0.25">
      <c r="A23" s="5"/>
      <c r="B23" s="11"/>
      <c r="C23" s="12"/>
      <c r="D23" s="12"/>
      <c r="E23" s="5"/>
      <c r="F23" s="6"/>
      <c r="G23" s="6"/>
      <c r="H23" s="14"/>
      <c r="I23" s="6"/>
    </row>
    <row r="24" spans="1:9" x14ac:dyDescent="0.25">
      <c r="A24" s="40" t="s">
        <v>10</v>
      </c>
      <c r="B24" s="40"/>
      <c r="C24" s="40"/>
      <c r="D24" s="40"/>
      <c r="E24" s="40"/>
      <c r="F24" s="40"/>
      <c r="G24" s="40"/>
      <c r="H24" s="40"/>
      <c r="I24" s="40"/>
    </row>
    <row r="25" spans="1:9" x14ac:dyDescent="0.25">
      <c r="A25" s="18"/>
      <c r="B25" s="18"/>
      <c r="C25" s="18"/>
      <c r="D25" s="18"/>
      <c r="E25" s="18"/>
      <c r="F25" s="6"/>
      <c r="G25" s="6"/>
      <c r="H25" s="14"/>
      <c r="I25" s="6"/>
    </row>
    <row r="26" spans="1:9" x14ac:dyDescent="0.25">
      <c r="A26" s="5"/>
      <c r="B26" s="11"/>
      <c r="C26" s="12"/>
      <c r="D26" s="12"/>
      <c r="E26" s="5"/>
      <c r="F26" s="6"/>
      <c r="G26" s="6"/>
      <c r="H26" s="14"/>
      <c r="I26" s="6"/>
    </row>
    <row r="27" spans="1:9" x14ac:dyDescent="0.25">
      <c r="A27" s="5"/>
      <c r="B27" s="11"/>
      <c r="C27" s="12"/>
      <c r="D27" s="12"/>
      <c r="E27" s="5"/>
      <c r="F27" s="6"/>
      <c r="G27" s="6"/>
      <c r="H27" s="14"/>
      <c r="I27" s="6"/>
    </row>
  </sheetData>
  <sortState xmlns:xlrd2="http://schemas.microsoft.com/office/spreadsheetml/2017/richdata2" ref="A2:P15">
    <sortCondition ref="B2:B15"/>
  </sortState>
  <mergeCells count="4">
    <mergeCell ref="A1:I1"/>
    <mergeCell ref="A4:I4"/>
    <mergeCell ref="A20:F20"/>
    <mergeCell ref="A24:I24"/>
  </mergeCells>
  <phoneticPr fontId="5" type="noConversion"/>
  <pageMargins left="0.78740157480314965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Przykładowy formularz cenowy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Bujak</dc:creator>
  <cp:lastModifiedBy>Monika Pilc</cp:lastModifiedBy>
  <cp:lastPrinted>2025-01-24T09:04:15Z</cp:lastPrinted>
  <dcterms:created xsi:type="dcterms:W3CDTF">2018-05-23T10:41:44Z</dcterms:created>
  <dcterms:modified xsi:type="dcterms:W3CDTF">2025-01-24T09:04:17Z</dcterms:modified>
</cp:coreProperties>
</file>