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s01\UsersPas\Kubera_M\Desktop\SPRAWY W TOKU\10. Klimatyzacje\OK Formularz oferty\"/>
    </mc:Choice>
  </mc:AlternateContent>
  <bookViews>
    <workbookView xWindow="0" yWindow="0" windowWidth="23040" windowHeight="9405"/>
  </bookViews>
  <sheets>
    <sheet name="Arkusz1" sheetId="1" r:id="rId1"/>
  </sheets>
  <definedNames>
    <definedName name="_xlnm.Print_Titles" localSheetId="0">Arkusz1!$8:$9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J25" i="1"/>
  <c r="J24" i="1"/>
  <c r="H37" i="1" l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J23" i="1" l="1"/>
  <c r="J22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1" i="1"/>
  <c r="J20" i="1"/>
  <c r="J19" i="1"/>
  <c r="J18" i="1"/>
  <c r="J17" i="1"/>
  <c r="J16" i="1"/>
  <c r="J15" i="1"/>
  <c r="J14" i="1"/>
  <c r="J13" i="1"/>
  <c r="J12" i="1"/>
  <c r="J11" i="1"/>
  <c r="J10" i="1"/>
  <c r="J40" i="1" l="1"/>
  <c r="H40" i="1"/>
</calcChain>
</file>

<file path=xl/sharedStrings.xml><?xml version="1.0" encoding="utf-8"?>
<sst xmlns="http://schemas.openxmlformats.org/spreadsheetml/2006/main" count="88" uniqueCount="77">
  <si>
    <t>Nazwa urządzenia</t>
  </si>
  <si>
    <t xml:space="preserve">Lp. </t>
  </si>
  <si>
    <t>Lokalizacja</t>
  </si>
  <si>
    <t>Galanz split AUS 12</t>
  </si>
  <si>
    <t>McQuay split 15 15 A</t>
  </si>
  <si>
    <t>McQuay podsufit.20 CR</t>
  </si>
  <si>
    <t>McQuay podsufit.25 CR</t>
  </si>
  <si>
    <t>General 2,5 kW</t>
  </si>
  <si>
    <t>RAZEM</t>
  </si>
  <si>
    <t>X</t>
  </si>
  <si>
    <t>Cena netto 
za jeden przegląd 
(w zł)</t>
  </si>
  <si>
    <r>
      <t xml:space="preserve">USC - Sala Ślubów 
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</si>
  <si>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Gabinet Prezydenta
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</si>
  <si>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Sekretariat Prezydenta                                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</si>
  <si>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Pokój nr 8 
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</si>
  <si>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Pokój 12A 
- Archiwum USC 
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</si>
  <si>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Sekretariat Wiceprezydenta 
</t>
    </r>
    <r>
      <rPr>
        <b/>
        <sz val="10"/>
        <color theme="1"/>
        <rFont val="Times New Roman"/>
        <family val="1"/>
        <charset val="238"/>
      </rPr>
      <t>Pasaż Rudowskiego 10</t>
    </r>
  </si>
  <si>
    <t>Zestawienie urządzeń klimatyzacyjnych ściennych i sufitowych podlegających przeglądom serwisowym oraz koszt wykonywania prac</t>
  </si>
  <si>
    <t xml:space="preserve">Rotenso Sole 535                                   </t>
  </si>
  <si>
    <r>
      <t xml:space="preserve">KAISAI KEM-09KTA  </t>
    </r>
    <r>
      <rPr>
        <b/>
        <sz val="10"/>
        <color rgb="FFFF0000"/>
        <rFont val="Times New Roman"/>
        <family val="1"/>
        <charset val="238"/>
      </rPr>
      <t xml:space="preserve">URZĄDZENIE 
NA GWARANCJI </t>
    </r>
  </si>
  <si>
    <t>VIVAX
Model: ACP-12CH35AESI/I</t>
  </si>
  <si>
    <r>
      <t xml:space="preserve">Pokój nr 311b
</t>
    </r>
    <r>
      <rPr>
        <b/>
        <sz val="10"/>
        <color theme="1"/>
        <rFont val="Times New Roman"/>
        <family val="1"/>
        <charset val="238"/>
      </rPr>
      <t xml:space="preserve">ul. Szkolna 28                       </t>
    </r>
    <r>
      <rPr>
        <sz val="10"/>
        <color theme="1"/>
        <rFont val="Times New Roman"/>
        <family val="1"/>
        <charset val="238"/>
      </rPr>
      <t xml:space="preserve"> (budynek A)</t>
    </r>
  </si>
  <si>
    <r>
      <t xml:space="preserve">LG CV24NJ2                                 (UVNH24GJLA2)  </t>
    </r>
    <r>
      <rPr>
        <b/>
        <sz val="10"/>
        <color rgb="FFFF0000"/>
        <rFont val="Times New Roman"/>
        <family val="1"/>
        <charset val="238"/>
      </rPr>
      <t>URZĄDZENIE 
NA GWARANCJI</t>
    </r>
    <r>
      <rPr>
        <b/>
        <sz val="10"/>
        <color theme="1"/>
        <rFont val="Times New Roman"/>
        <family val="1"/>
        <charset val="238"/>
      </rPr>
      <t xml:space="preserve"> </t>
    </r>
  </si>
  <si>
    <r>
      <t xml:space="preserve">Pokój nr 304
</t>
    </r>
    <r>
      <rPr>
        <b/>
        <sz val="10"/>
        <rFont val="Times New Roman"/>
        <family val="1"/>
        <charset val="238"/>
      </rPr>
      <t>ul. Szkolna 28</t>
    </r>
    <r>
      <rPr>
        <sz val="10"/>
        <rFont val="Times New Roman"/>
        <family val="1"/>
        <charset val="238"/>
      </rPr>
      <t xml:space="preserve">                                 (budynek A)</t>
    </r>
  </si>
  <si>
    <r>
      <rPr>
        <sz val="11"/>
        <rFont val="Times New Roman"/>
        <family val="1"/>
        <charset val="238"/>
      </rPr>
      <t xml:space="preserve">Sala nr 331                                           </t>
    </r>
    <r>
      <rPr>
        <b/>
        <sz val="11"/>
        <rFont val="Times New Roman"/>
        <family val="1"/>
        <charset val="238"/>
      </rPr>
      <t xml:space="preserve"> ul. Szkolna 28 
(</t>
    </r>
    <r>
      <rPr>
        <sz val="11"/>
        <rFont val="Times New Roman"/>
        <family val="1"/>
        <charset val="238"/>
      </rPr>
      <t>budynek B)</t>
    </r>
  </si>
  <si>
    <r>
      <t xml:space="preserve">WITD
</t>
    </r>
    <r>
      <rPr>
        <b/>
        <sz val="10"/>
        <rFont val="Times New Roman"/>
        <family val="1"/>
        <charset val="238"/>
      </rPr>
      <t>ul. Szkolna 28</t>
    </r>
    <r>
      <rPr>
        <sz val="10"/>
        <rFont val="Times New Roman"/>
        <family val="1"/>
        <charset val="238"/>
      </rPr>
      <t xml:space="preserve">                                  (budynek C)</t>
    </r>
  </si>
  <si>
    <r>
      <t xml:space="preserve">Ref. Informatyki - I piętro
</t>
    </r>
    <r>
      <rPr>
        <b/>
        <sz val="10"/>
        <rFont val="Times New Roman"/>
        <family val="1"/>
        <charset val="238"/>
      </rPr>
      <t xml:space="preserve">ul. Szkolna 28                                </t>
    </r>
    <r>
      <rPr>
        <sz val="10"/>
        <rFont val="Times New Roman"/>
        <family val="1"/>
        <charset val="238"/>
      </rPr>
      <t xml:space="preserve"> (budynek C)</t>
    </r>
  </si>
  <si>
    <r>
      <t xml:space="preserve">MDV MSAFCU-18HRPN8  </t>
    </r>
    <r>
      <rPr>
        <b/>
        <sz val="10"/>
        <color rgb="FFFF0000"/>
        <rFont val="Times New Roman"/>
        <family val="1"/>
        <charset val="238"/>
      </rPr>
      <t xml:space="preserve">URZĄDZENIE 
NA GWARANCJI     </t>
    </r>
    <r>
      <rPr>
        <b/>
        <sz val="10"/>
        <color rgb="FF000000"/>
        <rFont val="Times New Roman"/>
        <family val="1"/>
        <charset val="238"/>
      </rPr>
      <t xml:space="preserve">                        </t>
    </r>
  </si>
  <si>
    <t>Ilość wymaganych                                                               przeglądów</t>
  </si>
  <si>
    <t>Stawka Vat                                  (%)</t>
  </si>
  <si>
    <t>Jednostka wewnętrzna                    (szt.)</t>
  </si>
  <si>
    <t>Jednostka zewnętrzna                                (szt.)</t>
  </si>
  <si>
    <t>MSR 23U-09HRDN1-QRC8W</t>
  </si>
  <si>
    <r>
      <t xml:space="preserve">MIDEA MA-12N8D0-O   </t>
    </r>
    <r>
      <rPr>
        <b/>
        <sz val="10"/>
        <color rgb="FFFF0000"/>
        <rFont val="Times New Roman"/>
        <family val="1"/>
        <charset val="238"/>
      </rPr>
      <t xml:space="preserve">URZĄDZENIE 
NA GWARANCJI </t>
    </r>
  </si>
  <si>
    <r>
      <t xml:space="preserve">LG CV24 NJ2          (UVNH24GJLA2) </t>
    </r>
    <r>
      <rPr>
        <b/>
        <sz val="10"/>
        <color rgb="FFFF0000"/>
        <rFont val="Times New Roman"/>
        <family val="1"/>
        <charset val="238"/>
      </rPr>
      <t>URZĄDZENIE 
NA GWARANCJI</t>
    </r>
  </si>
  <si>
    <r>
      <t xml:space="preserve">MIDEA KMAB24N8-A1 </t>
    </r>
    <r>
      <rPr>
        <b/>
        <sz val="10"/>
        <color rgb="FFFF0000"/>
        <rFont val="Times New Roman"/>
        <family val="1"/>
        <charset val="238"/>
      </rPr>
      <t>(URZĄDZENIE                                                                           NA GWARANCJI</t>
    </r>
  </si>
  <si>
    <r>
      <t xml:space="preserve">Gabinet Wiceprezydenta                                                    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</si>
  <si>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Gabinet Wiceprezydenta                                                          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</si>
  <si>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Pokój nr 105 (informatyków) 
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</si>
  <si>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Pokój 13 
- Archiwum USC 
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</si>
  <si>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Pokój 14 
- Punkt przyjęć USC 
</t>
    </r>
    <r>
      <rPr>
        <b/>
        <sz val="10"/>
        <color theme="1"/>
        <rFont val="Times New Roman"/>
        <family val="1"/>
        <charset val="238"/>
      </rPr>
      <t>Pasaż Rudowskiego 10</t>
    </r>
  </si>
  <si>
    <r>
      <t>Serwerownia</t>
    </r>
    <r>
      <rPr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rgb="FFFF0000"/>
        <rFont val="Times New Roman"/>
        <family val="1"/>
        <charset val="238"/>
      </rPr>
      <t xml:space="preserve">
ul. Szkolna 28                              </t>
    </r>
    <r>
      <rPr>
        <sz val="12"/>
        <color rgb="FFFF0000"/>
        <rFont val="Times New Roman"/>
        <family val="1"/>
        <charset val="238"/>
      </rPr>
      <t>(budynek C)</t>
    </r>
  </si>
  <si>
    <r>
      <rPr>
        <b/>
        <sz val="12"/>
        <color rgb="FFFF0000"/>
        <rFont val="Times New Roman"/>
        <family val="1"/>
        <charset val="238"/>
      </rPr>
      <t xml:space="preserve">Serwerownia                                                                  </t>
    </r>
    <r>
      <rPr>
        <sz val="12"/>
        <color rgb="FFFF0000"/>
        <rFont val="Times New Roman"/>
        <family val="1"/>
        <charset val="238"/>
      </rPr>
      <t xml:space="preserve"> - III piętro
</t>
    </r>
    <r>
      <rPr>
        <b/>
        <sz val="12"/>
        <color rgb="FFFF0000"/>
        <rFont val="Times New Roman"/>
        <family val="1"/>
        <charset val="238"/>
      </rPr>
      <t>ul. Szkolna 28</t>
    </r>
    <r>
      <rPr>
        <sz val="12"/>
        <color rgb="FFFF0000"/>
        <rFont val="Times New Roman"/>
        <family val="1"/>
        <charset val="238"/>
      </rPr>
      <t xml:space="preserve">                                  (budynek C)</t>
    </r>
  </si>
  <si>
    <r>
      <rPr>
        <b/>
        <sz val="12"/>
        <color rgb="FFFF0000"/>
        <rFont val="Times New Roman"/>
        <family val="1"/>
        <charset val="238"/>
      </rPr>
      <t>Serwerownia</t>
    </r>
    <r>
      <rPr>
        <sz val="12"/>
        <color rgb="FFFF0000"/>
        <rFont val="Times New Roman"/>
        <family val="1"/>
        <charset val="238"/>
      </rPr>
      <t xml:space="preserve">
</t>
    </r>
    <r>
      <rPr>
        <b/>
        <sz val="12"/>
        <color rgb="FFFF0000"/>
        <rFont val="Times New Roman"/>
        <family val="1"/>
        <charset val="238"/>
      </rPr>
      <t>ul. Szkolna 28</t>
    </r>
    <r>
      <rPr>
        <sz val="12"/>
        <color rgb="FFFF0000"/>
        <rFont val="Times New Roman"/>
        <family val="1"/>
        <charset val="238"/>
      </rPr>
      <t xml:space="preserve">                          (budynek A)</t>
    </r>
  </si>
  <si>
    <r>
      <rPr>
        <b/>
        <sz val="12"/>
        <color rgb="FFFF0000"/>
        <rFont val="Times New Roman"/>
        <family val="1"/>
        <charset val="238"/>
      </rPr>
      <t xml:space="preserve">Serwerownia </t>
    </r>
    <r>
      <rPr>
        <sz val="12"/>
        <color rgb="FFFF0000"/>
        <rFont val="Times New Roman"/>
        <family val="1"/>
        <charset val="238"/>
      </rPr>
      <t xml:space="preserve">
</t>
    </r>
    <r>
      <rPr>
        <b/>
        <sz val="12"/>
        <color rgb="FFFF0000"/>
        <rFont val="Times New Roman"/>
        <family val="1"/>
        <charset val="238"/>
      </rPr>
      <t>Pasaż Rudowskiego 10</t>
    </r>
  </si>
  <si>
    <t>Cena netto 
za wszystkie wymagane przeglądy
(zł)</t>
  </si>
  <si>
    <t>Cena brutto                                     za wszystkie wymagane przeglądy                                          (zł)</t>
  </si>
  <si>
    <t xml:space="preserve">Rotenso Ukura U50Xi R 14              </t>
  </si>
  <si>
    <t>Załącznik nr 1</t>
  </si>
  <si>
    <r>
      <t xml:space="preserve">Sala nr 1                                                                                     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</si>
  <si>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VESSER                                                                          CGU 24DAC                                                             </t>
    </r>
    <r>
      <rPr>
        <b/>
        <sz val="10"/>
        <color rgb="FFFF0000"/>
        <rFont val="Times New Roman"/>
        <family val="1"/>
        <charset val="238"/>
      </rPr>
      <t>(URZĄDZENIE                                                                                NA GWARANCJI)</t>
    </r>
  </si>
  <si>
    <r>
      <t xml:space="preserve">VESSER                                                                          CGU 24DAC                                                       </t>
    </r>
    <r>
      <rPr>
        <b/>
        <sz val="10"/>
        <color rgb="FFFF0000"/>
        <rFont val="Times New Roman"/>
        <family val="1"/>
        <charset val="238"/>
      </rPr>
      <t>(URZĄDZENIE                                                                                NA GWARANCJI)</t>
    </r>
  </si>
  <si>
    <t xml:space="preserve">Gree                                          GWH18QD - K6DNB2D            </t>
  </si>
  <si>
    <t xml:space="preserve">Gree                                          GWH09QB - K6DNB2E    </t>
  </si>
  <si>
    <r>
      <t xml:space="preserve">Rotenso Ukura 5,3 kw    </t>
    </r>
    <r>
      <rPr>
        <b/>
        <sz val="10"/>
        <color rgb="FFFF0000"/>
        <rFont val="Times New Roman"/>
        <family val="1"/>
        <charset val="238"/>
      </rPr>
      <t xml:space="preserve">URZĄDZENIE 
NA GWARANCJI </t>
    </r>
  </si>
  <si>
    <r>
      <t xml:space="preserve">Pokój obsługi klientów, parter
</t>
    </r>
    <r>
      <rPr>
        <b/>
        <sz val="10"/>
        <color theme="1"/>
        <rFont val="Times New Roman"/>
        <family val="1"/>
        <charset val="238"/>
      </rPr>
      <t>Pasaż Rudowskiego 10</t>
    </r>
  </si>
  <si>
    <r>
      <t xml:space="preserve">Pokój obsługi klientów, parter
</t>
    </r>
    <r>
      <rPr>
        <b/>
        <sz val="10"/>
        <rFont val="Times New Roman"/>
        <family val="1"/>
        <charset val="238"/>
      </rPr>
      <t xml:space="preserve">ul. Szkolna 28                                  </t>
    </r>
    <r>
      <rPr>
        <sz val="10"/>
        <rFont val="Times New Roman"/>
        <family val="1"/>
        <charset val="238"/>
      </rPr>
      <t xml:space="preserve"> (budynek A)</t>
    </r>
  </si>
  <si>
    <r>
      <t xml:space="preserve">Pokój obsługi klientów, parter
</t>
    </r>
    <r>
      <rPr>
        <b/>
        <sz val="10"/>
        <rFont val="Times New Roman"/>
        <family val="1"/>
        <charset val="238"/>
      </rPr>
      <t>ul. Szkolna 28</t>
    </r>
    <r>
      <rPr>
        <sz val="10"/>
        <rFont val="Times New Roman"/>
        <family val="1"/>
        <charset val="238"/>
      </rPr>
      <t xml:space="preserve">                                     (budynek A)</t>
    </r>
  </si>
  <si>
    <r>
      <t xml:space="preserve">Pokój obsługi klientów, parter
</t>
    </r>
    <r>
      <rPr>
        <b/>
        <sz val="10"/>
        <rFont val="Times New Roman"/>
        <family val="1"/>
        <charset val="238"/>
      </rPr>
      <t xml:space="preserve">ul. Szkolna 28                                 </t>
    </r>
    <r>
      <rPr>
        <sz val="10"/>
        <rFont val="Times New Roman"/>
        <family val="1"/>
        <charset val="238"/>
      </rPr>
      <t xml:space="preserve"> (budynek A)</t>
    </r>
  </si>
  <si>
    <r>
      <t xml:space="preserve">Kancelaria, pok. 241 b
</t>
    </r>
    <r>
      <rPr>
        <b/>
        <sz val="10"/>
        <rFont val="Times New Roman"/>
        <family val="1"/>
        <charset val="238"/>
      </rPr>
      <t xml:space="preserve">ul. Szkolna 28                                 </t>
    </r>
    <r>
      <rPr>
        <sz val="10"/>
        <rFont val="Times New Roman"/>
        <family val="1"/>
        <charset val="238"/>
      </rPr>
      <t xml:space="preserve"> (budynek B) </t>
    </r>
  </si>
  <si>
    <r>
      <t xml:space="preserve">Pokój nr 252a
</t>
    </r>
    <r>
      <rPr>
        <b/>
        <sz val="10"/>
        <rFont val="Times New Roman"/>
        <family val="1"/>
        <charset val="238"/>
      </rPr>
      <t>ul. Szkolna 28</t>
    </r>
    <r>
      <rPr>
        <sz val="10"/>
        <rFont val="Times New Roman"/>
        <family val="1"/>
        <charset val="238"/>
      </rPr>
      <t xml:space="preserve">                             (budynek A)</t>
    </r>
  </si>
  <si>
    <t>A</t>
  </si>
  <si>
    <t>B</t>
  </si>
  <si>
    <t>D</t>
  </si>
  <si>
    <t>C + (C x D%)</t>
  </si>
  <si>
    <t>do formularza oferty</t>
  </si>
  <si>
    <t>dot. części 1 zamówienia</t>
  </si>
  <si>
    <t>…..…………………………………………………...
 (pieczęć/nazwa Wykonawcy składającego ofertę)</t>
  </si>
  <si>
    <t>CENY JEDNOSTKOWE*</t>
  </si>
  <si>
    <t>DRG.271.10.2025</t>
  </si>
  <si>
    <t>**wartości z "pól" zielonych  należy wpisać w "Formularzu oferty"</t>
  </si>
  <si>
    <t>Wartość                                   netto**</t>
  </si>
  <si>
    <t>Watoość                                          brutto**</t>
  </si>
  <si>
    <t>*arkusz aktywny- utworzone są formuły, wystarczy wypełnić "pola" niebieskie</t>
  </si>
  <si>
    <t xml:space="preserve"> (data, pieczęć i podpis/podpisy                                                                                                                                                                                                                                                                                                                                                                                                                       osoby/osób                                                                                                                                                                                                                                                                           uprawnionej/uprawnionych                                                                                                                                                                                                   do składania oświadczeń woli w imieniu Wykonawcy)</t>
  </si>
  <si>
    <t>____________________________________________</t>
  </si>
  <si>
    <t>C = (A x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</si>
</sst>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Border="1"/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4" fontId="2" fillId="0" borderId="4" xfId="0" applyNumberFormat="1" applyFont="1" applyBorder="1" applyAlignment="1">
      <alignment horizontal="center" vertical="center"/>
    </xf>
    <xf numFmtId="44" fontId="2" fillId="0" borderId="11" xfId="0" applyNumberFormat="1" applyFont="1" applyBorder="1" applyAlignment="1">
      <alignment horizontal="center" vertical="center"/>
    </xf>
    <xf numFmtId="44" fontId="2" fillId="2" borderId="11" xfId="0" applyNumberFormat="1" applyFont="1" applyFill="1" applyBorder="1" applyAlignment="1">
      <alignment horizontal="center" vertical="center"/>
    </xf>
    <xf numFmtId="44" fontId="1" fillId="0" borderId="3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2" borderId="3" xfId="0" applyNumberFormat="1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/>
    </xf>
    <xf numFmtId="44" fontId="1" fillId="0" borderId="3" xfId="0" applyNumberFormat="1" applyFont="1" applyFill="1" applyBorder="1" applyAlignment="1">
      <alignment horizontal="center" vertical="center"/>
    </xf>
    <xf numFmtId="44" fontId="2" fillId="0" borderId="11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0" fillId="0" borderId="0" xfId="0" applyFill="1"/>
    <xf numFmtId="0" fontId="1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4" fontId="1" fillId="2" borderId="11" xfId="0" applyNumberFormat="1" applyFont="1" applyFill="1" applyBorder="1" applyAlignment="1">
      <alignment horizontal="center" vertical="center"/>
    </xf>
    <xf numFmtId="44" fontId="14" fillId="5" borderId="16" xfId="0" applyNumberFormat="1" applyFont="1" applyFill="1" applyBorder="1" applyAlignment="1">
      <alignment horizontal="center" vertical="center"/>
    </xf>
    <xf numFmtId="44" fontId="14" fillId="5" borderId="13" xfId="0" applyNumberFormat="1" applyFont="1" applyFill="1" applyBorder="1" applyAlignment="1">
      <alignment horizontal="center" vertical="center"/>
    </xf>
    <xf numFmtId="44" fontId="1" fillId="4" borderId="3" xfId="0" applyNumberFormat="1" applyFont="1" applyFill="1" applyBorder="1" applyAlignment="1">
      <alignment horizontal="center" vertical="center"/>
    </xf>
    <xf numFmtId="44" fontId="1" fillId="4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 wrapTex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right" vertical="center"/>
    </xf>
    <xf numFmtId="0" fontId="7" fillId="5" borderId="18" xfId="0" applyFont="1" applyFill="1" applyBorder="1" applyAlignment="1">
      <alignment horizontal="right" vertical="center"/>
    </xf>
    <xf numFmtId="0" fontId="7" fillId="5" borderId="19" xfId="0" applyFont="1" applyFill="1" applyBorder="1" applyAlignment="1">
      <alignment horizontal="right" vertical="center"/>
    </xf>
    <xf numFmtId="0" fontId="7" fillId="5" borderId="20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5" borderId="21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44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4" fontId="2" fillId="0" borderId="11" xfId="0" applyNumberFormat="1" applyFont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H9" sqref="H9"/>
    </sheetView>
  </sheetViews>
  <sheetFormatPr defaultRowHeight="15" x14ac:dyDescent="0.25"/>
  <cols>
    <col min="1" max="1" width="4.5703125" customWidth="1"/>
    <col min="2" max="2" width="25.28515625" customWidth="1"/>
    <col min="3" max="3" width="23" customWidth="1"/>
    <col min="4" max="4" width="12" customWidth="1"/>
    <col min="5" max="5" width="11" customWidth="1"/>
    <col min="6" max="6" width="13.42578125" customWidth="1"/>
    <col min="7" max="7" width="11.5703125" customWidth="1"/>
    <col min="8" max="8" width="15.85546875" customWidth="1"/>
    <col min="9" max="9" width="8.42578125" customWidth="1"/>
    <col min="10" max="10" width="15.85546875" customWidth="1"/>
    <col min="11" max="11" width="23" customWidth="1"/>
  </cols>
  <sheetData>
    <row r="1" spans="1:10" ht="18.75" customHeight="1" x14ac:dyDescent="0.25">
      <c r="A1" s="3"/>
      <c r="B1" s="3"/>
      <c r="C1" s="3"/>
      <c r="D1" s="3"/>
      <c r="E1" s="3"/>
      <c r="F1" s="3"/>
      <c r="G1" s="3"/>
      <c r="H1" s="78" t="s">
        <v>48</v>
      </c>
      <c r="I1" s="78"/>
      <c r="J1" s="78"/>
    </row>
    <row r="2" spans="1:10" ht="18.75" customHeight="1" x14ac:dyDescent="0.25">
      <c r="A2" s="3"/>
      <c r="B2" s="3"/>
      <c r="C2" s="3"/>
      <c r="D2" s="3"/>
      <c r="E2" s="3"/>
      <c r="F2" s="3"/>
      <c r="G2" s="3"/>
      <c r="H2" s="45"/>
      <c r="I2" s="78" t="s">
        <v>65</v>
      </c>
      <c r="J2" s="78"/>
    </row>
    <row r="3" spans="1:10" ht="18.75" customHeight="1" x14ac:dyDescent="0.25">
      <c r="A3" s="3"/>
      <c r="B3" s="3"/>
      <c r="C3" s="3"/>
      <c r="D3" s="3"/>
      <c r="E3" s="3"/>
      <c r="F3" s="3"/>
      <c r="G3" s="3"/>
      <c r="H3" s="45"/>
      <c r="I3" s="81" t="s">
        <v>66</v>
      </c>
      <c r="J3" s="81"/>
    </row>
    <row r="4" spans="1:10" ht="27.75" customHeight="1" x14ac:dyDescent="0.25">
      <c r="A4" s="62" t="s">
        <v>67</v>
      </c>
      <c r="B4" s="62"/>
      <c r="C4" s="62"/>
      <c r="D4" s="3"/>
      <c r="E4" s="3"/>
      <c r="F4" s="3"/>
      <c r="G4" s="3"/>
      <c r="H4" s="81"/>
      <c r="I4" s="81"/>
      <c r="J4" s="81"/>
    </row>
    <row r="5" spans="1:10" ht="24.75" customHeight="1" x14ac:dyDescent="0.25">
      <c r="A5" s="62" t="s">
        <v>69</v>
      </c>
      <c r="B5" s="62"/>
      <c r="C5" s="3"/>
      <c r="D5" s="3"/>
      <c r="E5" s="3"/>
      <c r="F5" s="3"/>
      <c r="G5" s="3"/>
      <c r="H5" s="46"/>
    </row>
    <row r="6" spans="1:10" ht="18.75" customHeight="1" x14ac:dyDescent="0.25">
      <c r="A6" s="79" t="s">
        <v>68</v>
      </c>
      <c r="B6" s="79"/>
      <c r="C6" s="79"/>
      <c r="D6" s="79"/>
      <c r="E6" s="79"/>
      <c r="F6" s="79"/>
      <c r="G6" s="79"/>
      <c r="H6" s="79"/>
      <c r="I6" s="79"/>
      <c r="J6" s="79"/>
    </row>
    <row r="7" spans="1:10" ht="21.75" customHeight="1" thickBot="1" x14ac:dyDescent="0.3">
      <c r="A7" s="80" t="s">
        <v>17</v>
      </c>
      <c r="B7" s="80"/>
      <c r="C7" s="80"/>
      <c r="D7" s="80"/>
      <c r="E7" s="80"/>
      <c r="F7" s="80"/>
      <c r="G7" s="80"/>
      <c r="H7" s="80"/>
      <c r="I7" s="80"/>
      <c r="J7" s="80"/>
    </row>
    <row r="8" spans="1:10" ht="77.25" customHeight="1" thickTop="1" thickBot="1" x14ac:dyDescent="0.3">
      <c r="A8" s="75" t="s">
        <v>1</v>
      </c>
      <c r="B8" s="75" t="s">
        <v>0</v>
      </c>
      <c r="C8" s="75" t="s">
        <v>2</v>
      </c>
      <c r="D8" s="75" t="s">
        <v>30</v>
      </c>
      <c r="E8" s="75" t="s">
        <v>31</v>
      </c>
      <c r="F8" s="6" t="s">
        <v>28</v>
      </c>
      <c r="G8" s="8" t="s">
        <v>10</v>
      </c>
      <c r="H8" s="8" t="s">
        <v>45</v>
      </c>
      <c r="I8" s="8" t="s">
        <v>29</v>
      </c>
      <c r="J8" s="6" t="s">
        <v>46</v>
      </c>
    </row>
    <row r="9" spans="1:10" ht="20.25" customHeight="1" thickTop="1" thickBot="1" x14ac:dyDescent="0.3">
      <c r="A9" s="76"/>
      <c r="B9" s="76"/>
      <c r="C9" s="76"/>
      <c r="D9" s="76"/>
      <c r="E9" s="76"/>
      <c r="F9" s="48" t="s">
        <v>61</v>
      </c>
      <c r="G9" s="49" t="s">
        <v>62</v>
      </c>
      <c r="H9" s="50" t="s">
        <v>76</v>
      </c>
      <c r="I9" s="48" t="s">
        <v>63</v>
      </c>
      <c r="J9" s="51" t="s">
        <v>64</v>
      </c>
    </row>
    <row r="10" spans="1:10" ht="38.25" customHeight="1" thickTop="1" x14ac:dyDescent="0.25">
      <c r="A10" s="44">
        <v>1</v>
      </c>
      <c r="B10" s="36" t="s">
        <v>3</v>
      </c>
      <c r="C10" s="37" t="s">
        <v>14</v>
      </c>
      <c r="D10" s="38">
        <v>1</v>
      </c>
      <c r="E10" s="38">
        <v>1</v>
      </c>
      <c r="F10" s="21">
        <v>1</v>
      </c>
      <c r="G10" s="55"/>
      <c r="H10" s="31">
        <f>ROUND(F10*G10,2)</f>
        <v>0</v>
      </c>
      <c r="I10" s="57"/>
      <c r="J10" s="28">
        <f>ROUND(H10+(H10*I10%),2)</f>
        <v>0</v>
      </c>
    </row>
    <row r="11" spans="1:10" ht="37.5" customHeight="1" x14ac:dyDescent="0.25">
      <c r="A11" s="27">
        <v>2</v>
      </c>
      <c r="B11" s="4" t="s">
        <v>3</v>
      </c>
      <c r="C11" s="2" t="s">
        <v>16</v>
      </c>
      <c r="D11" s="20">
        <v>1</v>
      </c>
      <c r="E11" s="20">
        <v>1</v>
      </c>
      <c r="F11" s="21">
        <v>1</v>
      </c>
      <c r="G11" s="55"/>
      <c r="H11" s="31">
        <f t="shared" ref="H11:H38" si="0">ROUND(F11*G11,2)</f>
        <v>0</v>
      </c>
      <c r="I11" s="57"/>
      <c r="J11" s="28">
        <f t="shared" ref="J11:J38" si="1">ROUND(H11+(H11*I11%),2)</f>
        <v>0</v>
      </c>
    </row>
    <row r="12" spans="1:10" ht="40.5" customHeight="1" x14ac:dyDescent="0.25">
      <c r="A12" s="27">
        <v>3</v>
      </c>
      <c r="B12" s="4" t="s">
        <v>3</v>
      </c>
      <c r="C12" s="2" t="s">
        <v>36</v>
      </c>
      <c r="D12" s="20">
        <v>1</v>
      </c>
      <c r="E12" s="20">
        <v>1</v>
      </c>
      <c r="F12" s="21">
        <v>1</v>
      </c>
      <c r="G12" s="55"/>
      <c r="H12" s="31">
        <f t="shared" si="0"/>
        <v>0</v>
      </c>
      <c r="I12" s="57"/>
      <c r="J12" s="28">
        <f t="shared" si="1"/>
        <v>0</v>
      </c>
    </row>
    <row r="13" spans="1:10" ht="39.75" customHeight="1" x14ac:dyDescent="0.25">
      <c r="A13" s="27">
        <v>4</v>
      </c>
      <c r="B13" s="4" t="s">
        <v>3</v>
      </c>
      <c r="C13" s="2" t="s">
        <v>37</v>
      </c>
      <c r="D13" s="20">
        <v>1</v>
      </c>
      <c r="E13" s="20">
        <v>1</v>
      </c>
      <c r="F13" s="21">
        <v>1</v>
      </c>
      <c r="G13" s="55"/>
      <c r="H13" s="31">
        <f t="shared" si="0"/>
        <v>0</v>
      </c>
      <c r="I13" s="57"/>
      <c r="J13" s="28">
        <f t="shared" si="1"/>
        <v>0</v>
      </c>
    </row>
    <row r="14" spans="1:10" ht="36" customHeight="1" x14ac:dyDescent="0.25">
      <c r="A14" s="27">
        <v>5</v>
      </c>
      <c r="B14" s="4" t="s">
        <v>3</v>
      </c>
      <c r="C14" s="2" t="s">
        <v>13</v>
      </c>
      <c r="D14" s="20">
        <v>1</v>
      </c>
      <c r="E14" s="20">
        <v>1</v>
      </c>
      <c r="F14" s="21">
        <v>1</v>
      </c>
      <c r="G14" s="55"/>
      <c r="H14" s="31">
        <f t="shared" si="0"/>
        <v>0</v>
      </c>
      <c r="I14" s="57"/>
      <c r="J14" s="28">
        <f t="shared" si="1"/>
        <v>0</v>
      </c>
    </row>
    <row r="15" spans="1:10" ht="36.75" customHeight="1" x14ac:dyDescent="0.25">
      <c r="A15" s="27">
        <v>6</v>
      </c>
      <c r="B15" s="4" t="s">
        <v>20</v>
      </c>
      <c r="C15" s="2" t="s">
        <v>12</v>
      </c>
      <c r="D15" s="20">
        <v>1</v>
      </c>
      <c r="E15" s="20">
        <v>1</v>
      </c>
      <c r="F15" s="22">
        <v>1</v>
      </c>
      <c r="G15" s="55"/>
      <c r="H15" s="32">
        <f t="shared" si="0"/>
        <v>0</v>
      </c>
      <c r="I15" s="57"/>
      <c r="J15" s="29">
        <f t="shared" si="1"/>
        <v>0</v>
      </c>
    </row>
    <row r="16" spans="1:10" ht="42.75" customHeight="1" x14ac:dyDescent="0.25">
      <c r="A16" s="27">
        <v>7</v>
      </c>
      <c r="B16" s="4" t="s">
        <v>47</v>
      </c>
      <c r="C16" s="42" t="s">
        <v>44</v>
      </c>
      <c r="D16" s="20">
        <v>1</v>
      </c>
      <c r="E16" s="20">
        <v>1</v>
      </c>
      <c r="F16" s="22">
        <v>2</v>
      </c>
      <c r="G16" s="56"/>
      <c r="H16" s="32">
        <f t="shared" si="0"/>
        <v>0</v>
      </c>
      <c r="I16" s="57"/>
      <c r="J16" s="29">
        <f t="shared" si="1"/>
        <v>0</v>
      </c>
    </row>
    <row r="17" spans="1:14" ht="42.75" customHeight="1" x14ac:dyDescent="0.25">
      <c r="A17" s="27">
        <v>8</v>
      </c>
      <c r="B17" s="4" t="s">
        <v>3</v>
      </c>
      <c r="C17" s="2" t="s">
        <v>38</v>
      </c>
      <c r="D17" s="20">
        <v>1</v>
      </c>
      <c r="E17" s="20">
        <v>1</v>
      </c>
      <c r="F17" s="22">
        <v>1</v>
      </c>
      <c r="G17" s="56"/>
      <c r="H17" s="32">
        <f t="shared" si="0"/>
        <v>0</v>
      </c>
      <c r="I17" s="57"/>
      <c r="J17" s="29">
        <f t="shared" si="1"/>
        <v>0</v>
      </c>
    </row>
    <row r="18" spans="1:14" ht="44.25" customHeight="1" x14ac:dyDescent="0.25">
      <c r="A18" s="27">
        <v>9</v>
      </c>
      <c r="B18" s="4" t="s">
        <v>4</v>
      </c>
      <c r="C18" s="2" t="s">
        <v>55</v>
      </c>
      <c r="D18" s="20">
        <v>2</v>
      </c>
      <c r="E18" s="20">
        <v>1</v>
      </c>
      <c r="F18" s="22">
        <v>1</v>
      </c>
      <c r="G18" s="56"/>
      <c r="H18" s="32">
        <f t="shared" si="0"/>
        <v>0</v>
      </c>
      <c r="I18" s="57"/>
      <c r="J18" s="29">
        <f t="shared" si="1"/>
        <v>0</v>
      </c>
      <c r="K18" s="47"/>
    </row>
    <row r="19" spans="1:14" ht="39" customHeight="1" x14ac:dyDescent="0.25">
      <c r="A19" s="27">
        <v>10</v>
      </c>
      <c r="B19" s="5" t="s">
        <v>5</v>
      </c>
      <c r="C19" s="2" t="s">
        <v>11</v>
      </c>
      <c r="D19" s="20">
        <v>1</v>
      </c>
      <c r="E19" s="20">
        <v>1</v>
      </c>
      <c r="F19" s="22">
        <v>1</v>
      </c>
      <c r="G19" s="56"/>
      <c r="H19" s="32">
        <f t="shared" si="0"/>
        <v>0</v>
      </c>
      <c r="I19" s="57"/>
      <c r="J19" s="29">
        <f t="shared" si="1"/>
        <v>0</v>
      </c>
    </row>
    <row r="20" spans="1:14" ht="36.75" customHeight="1" x14ac:dyDescent="0.25">
      <c r="A20" s="27">
        <v>11</v>
      </c>
      <c r="B20" s="5" t="s">
        <v>6</v>
      </c>
      <c r="C20" s="2" t="s">
        <v>11</v>
      </c>
      <c r="D20" s="20">
        <v>1</v>
      </c>
      <c r="E20" s="20">
        <v>1</v>
      </c>
      <c r="F20" s="22">
        <v>1</v>
      </c>
      <c r="G20" s="56"/>
      <c r="H20" s="32">
        <f t="shared" si="0"/>
        <v>0</v>
      </c>
      <c r="I20" s="57"/>
      <c r="J20" s="29">
        <f t="shared" si="1"/>
        <v>0</v>
      </c>
      <c r="K20" s="1"/>
      <c r="L20" s="1"/>
      <c r="M20" s="1"/>
      <c r="N20" s="1"/>
    </row>
    <row r="21" spans="1:14" ht="43.5" customHeight="1" x14ac:dyDescent="0.25">
      <c r="A21" s="27">
        <v>12</v>
      </c>
      <c r="B21" s="4" t="s">
        <v>3</v>
      </c>
      <c r="C21" s="2" t="s">
        <v>15</v>
      </c>
      <c r="D21" s="20">
        <v>1</v>
      </c>
      <c r="E21" s="20">
        <v>1</v>
      </c>
      <c r="F21" s="22">
        <v>1</v>
      </c>
      <c r="G21" s="56"/>
      <c r="H21" s="32">
        <f t="shared" si="0"/>
        <v>0</v>
      </c>
      <c r="I21" s="57"/>
      <c r="J21" s="29">
        <f t="shared" si="1"/>
        <v>0</v>
      </c>
      <c r="K21" s="1"/>
      <c r="L21" s="1"/>
      <c r="M21" s="1"/>
      <c r="N21" s="1"/>
    </row>
    <row r="22" spans="1:14" ht="42" customHeight="1" x14ac:dyDescent="0.25">
      <c r="A22" s="27">
        <v>13</v>
      </c>
      <c r="B22" s="4" t="s">
        <v>52</v>
      </c>
      <c r="C22" s="2" t="s">
        <v>39</v>
      </c>
      <c r="D22" s="20">
        <v>1</v>
      </c>
      <c r="E22" s="67">
        <v>1</v>
      </c>
      <c r="F22" s="68">
        <v>1</v>
      </c>
      <c r="G22" s="77"/>
      <c r="H22" s="82">
        <f t="shared" si="0"/>
        <v>0</v>
      </c>
      <c r="I22" s="83"/>
      <c r="J22" s="84">
        <f t="shared" si="1"/>
        <v>0</v>
      </c>
      <c r="K22" s="1"/>
      <c r="L22" s="1"/>
      <c r="M22" s="1"/>
      <c r="N22" s="1"/>
    </row>
    <row r="23" spans="1:14" ht="47.25" customHeight="1" x14ac:dyDescent="0.25">
      <c r="A23" s="27">
        <v>14</v>
      </c>
      <c r="B23" s="4" t="s">
        <v>53</v>
      </c>
      <c r="C23" s="2" t="s">
        <v>40</v>
      </c>
      <c r="D23" s="20">
        <v>1</v>
      </c>
      <c r="E23" s="67"/>
      <c r="F23" s="68"/>
      <c r="G23" s="77"/>
      <c r="H23" s="82">
        <f t="shared" si="0"/>
        <v>0</v>
      </c>
      <c r="I23" s="83"/>
      <c r="J23" s="84">
        <f t="shared" si="1"/>
        <v>0</v>
      </c>
      <c r="K23" s="1"/>
      <c r="L23" s="1"/>
      <c r="M23" s="1"/>
      <c r="N23" s="1"/>
    </row>
    <row r="24" spans="1:14" ht="53.25" customHeight="1" x14ac:dyDescent="0.25">
      <c r="A24" s="27">
        <v>15</v>
      </c>
      <c r="B24" s="36" t="s">
        <v>50</v>
      </c>
      <c r="C24" s="85" t="s">
        <v>49</v>
      </c>
      <c r="D24" s="38">
        <v>1</v>
      </c>
      <c r="E24" s="38">
        <v>1</v>
      </c>
      <c r="F24" s="38">
        <v>1</v>
      </c>
      <c r="G24" s="55"/>
      <c r="H24" s="39">
        <f t="shared" si="0"/>
        <v>0</v>
      </c>
      <c r="I24" s="57"/>
      <c r="J24" s="40">
        <f t="shared" si="1"/>
        <v>0</v>
      </c>
      <c r="K24" s="1"/>
      <c r="L24" s="1"/>
      <c r="M24" s="1"/>
      <c r="N24" s="1"/>
    </row>
    <row r="25" spans="1:14" ht="57" customHeight="1" x14ac:dyDescent="0.25">
      <c r="A25" s="27">
        <v>16</v>
      </c>
      <c r="B25" s="36" t="s">
        <v>51</v>
      </c>
      <c r="C25" s="86"/>
      <c r="D25" s="38">
        <v>1</v>
      </c>
      <c r="E25" s="38">
        <v>1</v>
      </c>
      <c r="F25" s="38">
        <v>1</v>
      </c>
      <c r="G25" s="55"/>
      <c r="H25" s="39">
        <f t="shared" si="0"/>
        <v>0</v>
      </c>
      <c r="I25" s="57"/>
      <c r="J25" s="40">
        <f t="shared" si="1"/>
        <v>0</v>
      </c>
      <c r="K25" s="1"/>
      <c r="L25" s="1"/>
      <c r="M25" s="1"/>
      <c r="N25" s="1"/>
    </row>
    <row r="26" spans="1:14" ht="43.5" customHeight="1" x14ac:dyDescent="0.25">
      <c r="A26" s="27">
        <v>17</v>
      </c>
      <c r="B26" s="9" t="s">
        <v>5</v>
      </c>
      <c r="C26" s="10" t="s">
        <v>60</v>
      </c>
      <c r="D26" s="23">
        <v>1</v>
      </c>
      <c r="E26" s="23">
        <v>1</v>
      </c>
      <c r="F26" s="23">
        <v>1</v>
      </c>
      <c r="G26" s="55"/>
      <c r="H26" s="33">
        <f t="shared" si="0"/>
        <v>0</v>
      </c>
      <c r="I26" s="57"/>
      <c r="J26" s="30">
        <f t="shared" si="1"/>
        <v>0</v>
      </c>
      <c r="K26" s="35"/>
    </row>
    <row r="27" spans="1:14" ht="43.5" customHeight="1" x14ac:dyDescent="0.25">
      <c r="A27" s="27">
        <v>18</v>
      </c>
      <c r="B27" s="11" t="s">
        <v>18</v>
      </c>
      <c r="C27" s="12" t="s">
        <v>23</v>
      </c>
      <c r="D27" s="24">
        <v>1</v>
      </c>
      <c r="E27" s="24">
        <v>1</v>
      </c>
      <c r="F27" s="24">
        <v>1</v>
      </c>
      <c r="G27" s="55"/>
      <c r="H27" s="33">
        <f t="shared" si="0"/>
        <v>0</v>
      </c>
      <c r="I27" s="57"/>
      <c r="J27" s="30">
        <f t="shared" si="1"/>
        <v>0</v>
      </c>
      <c r="K27" s="35"/>
    </row>
    <row r="28" spans="1:14" ht="44.25" customHeight="1" x14ac:dyDescent="0.25">
      <c r="A28" s="27">
        <v>19</v>
      </c>
      <c r="B28" s="13" t="s">
        <v>27</v>
      </c>
      <c r="C28" s="14" t="s">
        <v>21</v>
      </c>
      <c r="D28" s="24">
        <v>1</v>
      </c>
      <c r="E28" s="24">
        <v>1</v>
      </c>
      <c r="F28" s="24">
        <v>1</v>
      </c>
      <c r="G28" s="55"/>
      <c r="H28" s="33">
        <f t="shared" si="0"/>
        <v>0</v>
      </c>
      <c r="I28" s="57"/>
      <c r="J28" s="30">
        <f t="shared" si="1"/>
        <v>0</v>
      </c>
      <c r="K28" s="35"/>
    </row>
    <row r="29" spans="1:14" ht="54" customHeight="1" x14ac:dyDescent="0.25">
      <c r="A29" s="27">
        <v>20</v>
      </c>
      <c r="B29" s="11" t="s">
        <v>7</v>
      </c>
      <c r="C29" s="12" t="s">
        <v>56</v>
      </c>
      <c r="D29" s="24">
        <v>1</v>
      </c>
      <c r="E29" s="24">
        <v>1</v>
      </c>
      <c r="F29" s="24">
        <v>1</v>
      </c>
      <c r="G29" s="55"/>
      <c r="H29" s="33">
        <f t="shared" si="0"/>
        <v>0</v>
      </c>
      <c r="I29" s="57"/>
      <c r="J29" s="30">
        <f t="shared" si="1"/>
        <v>0</v>
      </c>
      <c r="K29" s="35"/>
    </row>
    <row r="30" spans="1:14" ht="56.25" customHeight="1" x14ac:dyDescent="0.25">
      <c r="A30" s="27">
        <v>21</v>
      </c>
      <c r="B30" s="11" t="s">
        <v>7</v>
      </c>
      <c r="C30" s="12" t="s">
        <v>57</v>
      </c>
      <c r="D30" s="24">
        <v>1</v>
      </c>
      <c r="E30" s="24">
        <v>1</v>
      </c>
      <c r="F30" s="24">
        <v>1</v>
      </c>
      <c r="G30" s="55"/>
      <c r="H30" s="33">
        <f t="shared" si="0"/>
        <v>0</v>
      </c>
      <c r="I30" s="57"/>
      <c r="J30" s="30">
        <f t="shared" si="1"/>
        <v>0</v>
      </c>
      <c r="K30" s="35"/>
    </row>
    <row r="31" spans="1:14" ht="55.5" customHeight="1" x14ac:dyDescent="0.25">
      <c r="A31" s="27">
        <v>22</v>
      </c>
      <c r="B31" s="11" t="s">
        <v>7</v>
      </c>
      <c r="C31" s="12" t="s">
        <v>58</v>
      </c>
      <c r="D31" s="24">
        <v>1</v>
      </c>
      <c r="E31" s="24">
        <v>1</v>
      </c>
      <c r="F31" s="24">
        <v>1</v>
      </c>
      <c r="G31" s="55"/>
      <c r="H31" s="33">
        <f t="shared" si="0"/>
        <v>0</v>
      </c>
      <c r="I31" s="57"/>
      <c r="J31" s="30">
        <f t="shared" si="1"/>
        <v>0</v>
      </c>
      <c r="K31" s="35"/>
    </row>
    <row r="32" spans="1:14" ht="57.75" customHeight="1" x14ac:dyDescent="0.25">
      <c r="A32" s="27">
        <v>23</v>
      </c>
      <c r="B32" s="11" t="s">
        <v>35</v>
      </c>
      <c r="C32" s="42" t="s">
        <v>43</v>
      </c>
      <c r="D32" s="24">
        <v>1</v>
      </c>
      <c r="E32" s="24">
        <v>1</v>
      </c>
      <c r="F32" s="24">
        <v>2</v>
      </c>
      <c r="G32" s="55"/>
      <c r="H32" s="33">
        <f t="shared" si="0"/>
        <v>0</v>
      </c>
      <c r="I32" s="57"/>
      <c r="J32" s="30">
        <f t="shared" si="1"/>
        <v>0</v>
      </c>
      <c r="K32" s="35"/>
    </row>
    <row r="33" spans="1:11" ht="55.5" customHeight="1" x14ac:dyDescent="0.25">
      <c r="A33" s="27">
        <v>24</v>
      </c>
      <c r="B33" s="15" t="s">
        <v>34</v>
      </c>
      <c r="C33" s="16" t="s">
        <v>24</v>
      </c>
      <c r="D33" s="24">
        <v>2</v>
      </c>
      <c r="E33" s="24">
        <v>1</v>
      </c>
      <c r="F33" s="24">
        <v>1</v>
      </c>
      <c r="G33" s="55"/>
      <c r="H33" s="33">
        <f t="shared" si="0"/>
        <v>0</v>
      </c>
      <c r="I33" s="57"/>
      <c r="J33" s="30">
        <f t="shared" si="1"/>
        <v>0</v>
      </c>
      <c r="K33" s="35"/>
    </row>
    <row r="34" spans="1:11" ht="51" customHeight="1" x14ac:dyDescent="0.25">
      <c r="A34" s="27">
        <v>25</v>
      </c>
      <c r="B34" s="15" t="s">
        <v>32</v>
      </c>
      <c r="C34" s="43" t="s">
        <v>41</v>
      </c>
      <c r="D34" s="24">
        <v>1</v>
      </c>
      <c r="E34" s="24">
        <v>1</v>
      </c>
      <c r="F34" s="24">
        <v>2</v>
      </c>
      <c r="G34" s="55"/>
      <c r="H34" s="33">
        <f t="shared" si="0"/>
        <v>0</v>
      </c>
      <c r="I34" s="57"/>
      <c r="J34" s="30">
        <f t="shared" si="1"/>
        <v>0</v>
      </c>
      <c r="K34" s="35"/>
    </row>
    <row r="35" spans="1:11" ht="68.25" customHeight="1" x14ac:dyDescent="0.25">
      <c r="A35" s="27">
        <v>26</v>
      </c>
      <c r="B35" s="15" t="s">
        <v>54</v>
      </c>
      <c r="C35" s="42" t="s">
        <v>42</v>
      </c>
      <c r="D35" s="24">
        <v>1</v>
      </c>
      <c r="E35" s="24">
        <v>1</v>
      </c>
      <c r="F35" s="24">
        <v>2</v>
      </c>
      <c r="G35" s="55"/>
      <c r="H35" s="34">
        <f t="shared" si="0"/>
        <v>0</v>
      </c>
      <c r="I35" s="57"/>
      <c r="J35" s="30">
        <f t="shared" si="1"/>
        <v>0</v>
      </c>
      <c r="K35" s="35"/>
    </row>
    <row r="36" spans="1:11" ht="54.95" customHeight="1" x14ac:dyDescent="0.25">
      <c r="A36" s="27">
        <v>27</v>
      </c>
      <c r="B36" s="15" t="s">
        <v>22</v>
      </c>
      <c r="C36" s="12" t="s">
        <v>25</v>
      </c>
      <c r="D36" s="24">
        <v>1</v>
      </c>
      <c r="E36" s="24">
        <v>1</v>
      </c>
      <c r="F36" s="24">
        <v>1</v>
      </c>
      <c r="G36" s="55"/>
      <c r="H36" s="34">
        <f t="shared" si="0"/>
        <v>0</v>
      </c>
      <c r="I36" s="57"/>
      <c r="J36" s="30">
        <f t="shared" si="1"/>
        <v>0</v>
      </c>
      <c r="K36" s="35"/>
    </row>
    <row r="37" spans="1:11" ht="48" customHeight="1" x14ac:dyDescent="0.25">
      <c r="A37" s="27">
        <v>28</v>
      </c>
      <c r="B37" s="15" t="s">
        <v>19</v>
      </c>
      <c r="C37" s="17" t="s">
        <v>26</v>
      </c>
      <c r="D37" s="25">
        <v>1</v>
      </c>
      <c r="E37" s="25">
        <v>1</v>
      </c>
      <c r="F37" s="24">
        <v>1</v>
      </c>
      <c r="G37" s="55"/>
      <c r="H37" s="34">
        <f t="shared" si="0"/>
        <v>0</v>
      </c>
      <c r="I37" s="57"/>
      <c r="J37" s="30">
        <f t="shared" si="1"/>
        <v>0</v>
      </c>
      <c r="K37" s="35"/>
    </row>
    <row r="38" spans="1:11" ht="48" customHeight="1" thickBot="1" x14ac:dyDescent="0.3">
      <c r="A38" s="27">
        <v>29</v>
      </c>
      <c r="B38" s="18" t="s">
        <v>33</v>
      </c>
      <c r="C38" s="19" t="s">
        <v>59</v>
      </c>
      <c r="D38" s="26">
        <v>1</v>
      </c>
      <c r="E38" s="26">
        <v>1</v>
      </c>
      <c r="F38" s="26">
        <v>1</v>
      </c>
      <c r="G38" s="55"/>
      <c r="H38" s="34">
        <f t="shared" si="0"/>
        <v>0</v>
      </c>
      <c r="I38" s="57"/>
      <c r="J38" s="52">
        <f t="shared" si="1"/>
        <v>0</v>
      </c>
      <c r="K38" s="35"/>
    </row>
    <row r="39" spans="1:11" ht="30.75" customHeight="1" thickTop="1" x14ac:dyDescent="0.25">
      <c r="A39" s="69" t="s">
        <v>8</v>
      </c>
      <c r="B39" s="70"/>
      <c r="C39" s="70"/>
      <c r="D39" s="70"/>
      <c r="E39" s="70"/>
      <c r="F39" s="71"/>
      <c r="G39" s="65" t="s">
        <v>9</v>
      </c>
      <c r="H39" s="7" t="s">
        <v>71</v>
      </c>
      <c r="I39" s="63" t="s">
        <v>9</v>
      </c>
      <c r="J39" s="41" t="s">
        <v>72</v>
      </c>
    </row>
    <row r="40" spans="1:11" ht="39.75" customHeight="1" thickBot="1" x14ac:dyDescent="0.3">
      <c r="A40" s="72"/>
      <c r="B40" s="73"/>
      <c r="C40" s="73"/>
      <c r="D40" s="73"/>
      <c r="E40" s="73"/>
      <c r="F40" s="74"/>
      <c r="G40" s="66"/>
      <c r="H40" s="53">
        <f>SUM(H10:H38)</f>
        <v>0</v>
      </c>
      <c r="I40" s="64"/>
      <c r="J40" s="54">
        <f>SUM(J10:J38)</f>
        <v>0</v>
      </c>
    </row>
    <row r="41" spans="1:11" ht="15.75" thickTop="1" x14ac:dyDescent="0.25"/>
    <row r="42" spans="1:11" hidden="1" x14ac:dyDescent="0.25"/>
    <row r="43" spans="1:11" ht="21.75" customHeight="1" x14ac:dyDescent="0.25">
      <c r="A43" s="58" t="s">
        <v>73</v>
      </c>
      <c r="B43" s="58"/>
      <c r="C43" s="58"/>
      <c r="D43" s="58"/>
      <c r="E43" s="58"/>
    </row>
    <row r="45" spans="1:11" ht="21" customHeight="1" x14ac:dyDescent="0.25">
      <c r="A45" s="59" t="s">
        <v>70</v>
      </c>
      <c r="B45" s="59"/>
      <c r="C45" s="59"/>
      <c r="D45" s="59"/>
      <c r="E45" s="59"/>
    </row>
    <row r="46" spans="1:11" ht="27" customHeight="1" x14ac:dyDescent="0.25">
      <c r="G46" s="61" t="s">
        <v>75</v>
      </c>
      <c r="H46" s="61"/>
      <c r="I46" s="61"/>
      <c r="J46" s="61"/>
    </row>
    <row r="47" spans="1:11" ht="76.5" customHeight="1" x14ac:dyDescent="0.25">
      <c r="G47" s="60" t="s">
        <v>74</v>
      </c>
      <c r="H47" s="60"/>
      <c r="I47" s="60"/>
      <c r="J47" s="60"/>
    </row>
  </sheetData>
  <mergeCells count="27">
    <mergeCell ref="H22:H23"/>
    <mergeCell ref="I22:I23"/>
    <mergeCell ref="J22:J23"/>
    <mergeCell ref="C24:C25"/>
    <mergeCell ref="I2:J2"/>
    <mergeCell ref="A5:B5"/>
    <mergeCell ref="H1:J1"/>
    <mergeCell ref="A6:J6"/>
    <mergeCell ref="A7:J7"/>
    <mergeCell ref="H4:J4"/>
    <mergeCell ref="I3:J3"/>
    <mergeCell ref="A43:E43"/>
    <mergeCell ref="A45:E45"/>
    <mergeCell ref="G47:J47"/>
    <mergeCell ref="G46:J46"/>
    <mergeCell ref="A4:C4"/>
    <mergeCell ref="I39:I40"/>
    <mergeCell ref="G39:G40"/>
    <mergeCell ref="E22:E23"/>
    <mergeCell ref="F22:F23"/>
    <mergeCell ref="A39:F40"/>
    <mergeCell ref="A8:A9"/>
    <mergeCell ref="B8:B9"/>
    <mergeCell ref="C8:C9"/>
    <mergeCell ref="D8:D9"/>
    <mergeCell ref="E8:E9"/>
    <mergeCell ref="G22:G23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Kubera Marzena</dc:creator>
  <cp:lastModifiedBy>Kubera Marzena</cp:lastModifiedBy>
  <cp:lastPrinted>2025-03-18T11:24:53Z</cp:lastPrinted>
  <dcterms:created xsi:type="dcterms:W3CDTF">2018-01-17T09:35:59Z</dcterms:created>
  <dcterms:modified xsi:type="dcterms:W3CDTF">2025-03-19T06:17:20Z</dcterms:modified>
</cp:coreProperties>
</file>