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rawy ZP_2025\ZP 02 TL meble, narzędzia - podstawowy\"/>
    </mc:Choice>
  </mc:AlternateContent>
  <bookViews>
    <workbookView xWindow="0" yWindow="0" windowWidth="28800" windowHeight="13980"/>
  </bookViews>
  <sheets>
    <sheet name="Formularz cenowy" sheetId="1" r:id="rId1"/>
  </sheets>
  <definedNames>
    <definedName name="_xlnm.Print_Area" localSheetId="0">'Formularz cenowy'!$A$1:$J$21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6" i="1"/>
  <c r="H9" i="1" l="1"/>
  <c r="H13" i="1"/>
  <c r="H16" i="1"/>
  <c r="J16" i="1" s="1"/>
  <c r="H17" i="1"/>
  <c r="J17" i="1"/>
  <c r="F7" i="1"/>
  <c r="H7" i="1" s="1"/>
  <c r="F8" i="1"/>
  <c r="H8" i="1" s="1"/>
  <c r="J8" i="1" s="1"/>
  <c r="F9" i="1"/>
  <c r="J9" i="1" s="1"/>
  <c r="F10" i="1"/>
  <c r="H10" i="1" s="1"/>
  <c r="F11" i="1"/>
  <c r="H11" i="1" s="1"/>
  <c r="F12" i="1"/>
  <c r="H12" i="1" s="1"/>
  <c r="J12" i="1" s="1"/>
  <c r="F13" i="1"/>
  <c r="J13" i="1" s="1"/>
  <c r="F14" i="1"/>
  <c r="H14" i="1" s="1"/>
  <c r="F15" i="1"/>
  <c r="H15" i="1" s="1"/>
  <c r="F16" i="1"/>
  <c r="F17" i="1"/>
  <c r="F18" i="1"/>
  <c r="H18" i="1" s="1"/>
  <c r="F6" i="1"/>
  <c r="J11" i="1" l="1"/>
  <c r="J15" i="1"/>
  <c r="F19" i="1"/>
  <c r="J10" i="1"/>
  <c r="J14" i="1"/>
  <c r="J18" i="1"/>
  <c r="J7" i="1"/>
  <c r="H6" i="1"/>
  <c r="H19" i="1" s="1"/>
  <c r="J6" i="1" l="1"/>
  <c r="J19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<sst xmlns="http://schemas.openxmlformats.org/spreadsheetml/2006/main" count="41" uniqueCount="30">
  <si>
    <t>Lp.</t>
  </si>
  <si>
    <t>kpl.</t>
  </si>
  <si>
    <t>szt.</t>
  </si>
  <si>
    <t>Tester do akumulatorów baterii 6V 12V 24V ,umożliwia dokonanie pomiaru napięcia i % naładowania baterii lub testu baterii ,  szeroki zakres pomiarowy od 2AH do 300AH.</t>
  </si>
  <si>
    <t>Wózek na wąż w zestawie z wężem, wykonany z trawełej, odpornej na korozje stali szlachetnej z antypoślizgowym uchwytem. W skład wózka wchodzą 20 m węża 1/2", pistolet spryskujący, 4 uniwersalne szybkozłącza, adapter na kran.</t>
  </si>
  <si>
    <t>Wąż 3/4" w zestawie do urządzeń wysokociśnieniowych, długość 10m. W komplecie znajduje się, adapter kranowy G3/4, uniwersalne szybkozłącze węża  bez funkcji autostop, uniwersalne szybkozłącze węża z funkcją autostop.</t>
  </si>
  <si>
    <t>Lejek do płynu chłodzącego z szybkozłączami , pojemność lejka 1600ml, komplet zawiera: 4 rury przedłużające, 4 szybkozłącza, 3 gumowe pierścienie redukcyjne o wadze 235g, Materiał z którego jest wykonany lejek to tworzywo sztuczne.</t>
  </si>
  <si>
    <t>Wózek warsztatowy 7 szufladowy z wyposażeniem 299 narzędzi w 15 wkładkach. Nośność 500kg,  wymiary szafki:  wysokość całkowita 95,5cm,  wysokość 85cm, szerokość 68cm, głębokość 46cm; wymiary szuflad: szuflada 1-5(szer/głęb/wys), szuflada 6-7 szer 57cm/ głęb 38cm /wys 14,5cm; wyposażenie 15 wkładów, 2 kpl. kluczy do zamka centralnego, 1 wkład (Zestaw kluczy nasadowych metrycznych 1/2" 10-34mm), 2 wkład (Zestaw kluczy nasadowych 1/4" 66 elementów), 3 wkład (Zestaw kluczy nasadowych długich 3/8" 9-24mm), 4 wkład (Zestaw kluczy nasadowych 6 kątnych 1/2" metrycznych), 5 wkład (Zestaw kluczy płasko-oczkowych 6-32mm), 6 wkład (Zestaw kluczy płasko oczkowych z podwójną grzechotką 5,5 - 24mm)                                                                                                                                                    7 wkład (Zestaw kluczy płasko-oczkowych metrycznych), 8 wkład (Zestaw kluczy nasadowych udarowych 3/8"1/2), 9 wkład (Zestaw kluczy oczkowo-giętych 6-27mm), 10 wkład (Zestaw kluczy nastawnych), 11 wkład (Zestaw szczypiec Seger'a), 12 wkład (Zestaw pilników 8 elementów), 13 wkład (Zestaw wkrętaków precyzyjnych 13 elementów), 14 wkład (Zestaw szczypiec 4 elementy), 15 wkład (Zestaw kluczy płasko-oczkowych i trzepieniowych 30elem). Zainstalowane 4 koła-skrętne, posiadające blokade, uchwyt transportowy, antypoślizgowy blat. (+/- 100 mm tolerancji).</t>
  </si>
  <si>
    <t>Klucz samonastawny do filtra oleju, klucz posaida system zębatek poruszujących ramionami. Klucz napędzanych pokrętłem 3/8" lub 1/2" wykonany z wysokogatunkowej stali CrV, zakres pracy klucza 62-100mm, napęd grzechotka lub pokrętło 3/8" lub 1/2".</t>
  </si>
  <si>
    <t>Miska do oleju 15L średnica 420mm.</t>
  </si>
  <si>
    <t xml:space="preserve"> Komplet mebli warsztatowych 23 elementów składających się z dwóch osobnych zestawów mebli, całkowita długość zestawu 546cm zestawu 1: szafka stojąca 6-szufladowa, szfka stojąca 4-szufladowa, wózek narzędziowy 5-szufladowy, szafka stojąca 2-drzwiowa, 4szafki wiszące, szafka stojąca wysoka drzwi lewe, 2 blaty MDF, 4 płyty perforowana, stelaż montażowy (5szt.) - wymiary: szerokość 344cm, głębokość 50,7cm, wysokość 195,6cm  2 zestaw szafka stojąca 6-szufladowa, szafka stojąca 2 drzwiowa, 2 szafki wiszące, szafka stojąca wysoka drzwi prawe, blat MDF, 2 płyty perfowana, stelaż montażowy (kpl.3 szt.) szerokość 202cm, głębokość 50,7cm, wysokość 195,6cm.</t>
  </si>
  <si>
    <t>Myjka ciśnieniowa - wydajność tłoczenia 450 (l/h), ciśnienie robocze (bar/Mpa) 150/15 , zbiornik paliwa 6,5l, pistolet spryskujący, wąż wysokociśnieniowy 10m, lanca spryskująca 840mm, dysza trójstopniowa, automatyczne obniżenie ciśnienia po wyłączeniu urządzenia.</t>
  </si>
  <si>
    <t>Kompresor o ciśnieniu maksymalnym 8 bar, wyposażony w dwa manometry, dwa szybkozłącza pneumatyczne, rektuktor, wyłącznik ciśnieniowy, zabezpieczenie termiczne, pojemność zbiornika 50 l (+/- 5l), moc silnika 3,0km/2,2kW , obroty 2800obr/min.</t>
  </si>
  <si>
    <t>Szafa bezpieczeństwa na butle gazowe do przechowywania butli pod ciśnieniem, odporność ogniowa typu G 30 (&gt;30min.) pojemność do dwóch 50-litrowych butli gazowych, wym595x598x2015 mm (+/- 100mm).</t>
  </si>
  <si>
    <t>Wózek na wąż z regulowanym uchwytem, wymiary 390/450/700 mm (+/- 10mm).</t>
  </si>
  <si>
    <t>Stół warsztatowy z uziemieniem - konstrukcja boczna spawna, ESD powłoka o grubości 25 mm, przewodzące w całym przekroju, produkt spełnia wymagania normy CSN EN 61340-5-1 ed 3:2017, stół z kółkami: 4 nierysujące kółka skrętne ESD z hamulcem i gumowym zderzakiem, przystosowany do statycznego obciążenia powierzchniowego blatu roboczego 350 kg, liczba szuflad 3. Wymiary: 1600x800x745-985 mm. Materiał blatu płyta wiórowa i laminowana.</t>
  </si>
  <si>
    <r>
      <t xml:space="preserve">FORMULARZ CENOWY
w postępowaniu prowadzonym w trybie podstawowym (art. 275 pkt 1 ustawy Pzp), pn.: </t>
    </r>
    <r>
      <rPr>
        <b/>
        <sz val="9"/>
        <color theme="1"/>
        <rFont val="Times New Roman"/>
        <family val="1"/>
        <charset val="238"/>
      </rPr>
      <t>Dostawa narzędzi oraz mebli warsztatowych - sprawa ZP/02/2025</t>
    </r>
    <r>
      <rPr>
        <sz val="9"/>
        <color theme="1"/>
        <rFont val="Times New Roman"/>
        <family val="1"/>
        <charset val="238"/>
      </rPr>
      <t>.</t>
    </r>
  </si>
  <si>
    <t>Nazwa i opis przedmiotu zamówienia</t>
  </si>
  <si>
    <t>J.m.</t>
  </si>
  <si>
    <t>Ilość</t>
  </si>
  <si>
    <t xml:space="preserve">Cena jednostkowa netto (zł) </t>
  </si>
  <si>
    <t>Wartość
netto (zł)</t>
  </si>
  <si>
    <t>VAT
w %</t>
  </si>
  <si>
    <t>Kwota VAT
w (zł)</t>
  </si>
  <si>
    <t xml:space="preserve">Cena jednostkowa brutto (zł) </t>
  </si>
  <si>
    <t xml:space="preserve">Wartość  brutto
(zł)  </t>
  </si>
  <si>
    <t>Załącznik nr 2 C do SWZ</t>
  </si>
  <si>
    <t>Zadanie nr 3: dostawa narzędzi i mebli warsztatowych dla ESKADRY NAZIEMNEJ OBSŁUGI STATKÓW POWIETRZNYCH</t>
  </si>
  <si>
    <t>Uwaga! Dokument należy opatrzyć kwalifikowanym podpisem elektronicznym, podpisem zaufanym lub podpisem osobistym.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</si>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</sst>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_-* #,##0.00\ [$zł-415]_-;\-* #,##0.00\ [$zł-415]_-;_-* &quot;-&quot;??\ [$zł-415]_-;_-@_-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 wrapText="1"/>
    </xf>
    <xf numFmtId="0" fontId="1" fillId="3" borderId="7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" fillId="3" borderId="6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6">
    <dxf>
      <font>
        <strike val="0"/>
        <outline val="0"/>
        <shadow val="0"/>
        <vertAlign val="baseline"/>
        <sz val="9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color theme="1"/>
        <name val="Times New Roman"/>
        <scheme val="none"/>
      </font>
    </dxf>
    <dxf>
      <font>
        <strike val="0"/>
        <outline val="0"/>
        <shadow val="0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4:D6" totalsRowShown="0" headerRowDxfId="5" dataDxfId="4">
  <tableColumns count="4">
    <tableColumn id="1" name="Lp." dataDxfId="3"/>
    <tableColumn id="2" name="Nazwa i opis przedmiotu zamówienia" dataDxfId="2"/>
    <tableColumn id="3" name="J.m." dataDxfId="1"/>
    <tableColumn id="5" name="Ilość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topLeftCell="A8" zoomScale="145" zoomScaleNormal="145" workbookViewId="0">
      <selection activeCell="C11" sqref="C11"/>
    </sheetView>
  </sheetViews>
  <sheetFormatPr defaultColWidth="5.7109375" defaultRowHeight="12" x14ac:dyDescent="0.2"/>
  <cols>
    <col min="1" max="1" width="3.7109375" style="1" customWidth="1"/>
    <col min="2" max="2" width="65.85546875" style="2" customWidth="1"/>
    <col min="3" max="4" width="4.85546875" style="1" customWidth="1"/>
    <col min="5" max="5" width="9.85546875" style="1" customWidth="1"/>
    <col min="6" max="6" width="12.28515625" style="1" customWidth="1"/>
    <col min="7" max="7" width="5.42578125" style="1" customWidth="1"/>
    <col min="8" max="8" width="10" style="1" customWidth="1"/>
    <col min="9" max="9" width="10.5703125" style="1" customWidth="1"/>
    <col min="10" max="10" width="14.5703125" style="1" customWidth="1"/>
    <col min="11" max="16384" width="5.7109375" style="1"/>
  </cols>
  <sheetData>
    <row r="1" spans="1:10" ht="12" customHeight="1" x14ac:dyDescent="0.2">
      <c r="A1" s="6"/>
      <c r="B1" s="7"/>
      <c r="C1" s="6"/>
      <c r="D1" s="6"/>
      <c r="E1" s="6"/>
      <c r="F1" s="6"/>
      <c r="G1" s="6"/>
      <c r="H1" s="6"/>
      <c r="I1" s="22" t="s">
        <v>26</v>
      </c>
      <c r="J1" s="22"/>
    </row>
    <row r="2" spans="1:10" ht="33.75" customHeight="1" x14ac:dyDescent="0.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4.25" customHeight="1" x14ac:dyDescent="0.2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59.25" customHeight="1" x14ac:dyDescent="0.2">
      <c r="A4" s="8" t="s">
        <v>0</v>
      </c>
      <c r="B4" s="9" t="s">
        <v>17</v>
      </c>
      <c r="C4" s="9" t="s">
        <v>18</v>
      </c>
      <c r="D4" s="9" t="s">
        <v>19</v>
      </c>
      <c r="E4" s="10" t="s">
        <v>20</v>
      </c>
      <c r="F4" s="10" t="s">
        <v>21</v>
      </c>
      <c r="G4" s="11" t="s">
        <v>22</v>
      </c>
      <c r="H4" s="10" t="s">
        <v>23</v>
      </c>
      <c r="I4" s="10" t="s">
        <v>24</v>
      </c>
      <c r="J4" s="10" t="s">
        <v>25</v>
      </c>
    </row>
    <row r="5" spans="1:10" x14ac:dyDescent="0.2">
      <c r="A5" s="19"/>
      <c r="B5" s="17"/>
      <c r="C5" s="16"/>
      <c r="D5" s="18"/>
      <c r="E5" s="18"/>
      <c r="F5" s="18"/>
      <c r="G5" s="18"/>
      <c r="H5" s="18"/>
      <c r="I5" s="18"/>
      <c r="J5" s="15"/>
    </row>
    <row r="6" spans="1:10" ht="184.5" customHeight="1" x14ac:dyDescent="0.2">
      <c r="A6" s="3">
        <v>1</v>
      </c>
      <c r="B6" s="4" t="s">
        <v>7</v>
      </c>
      <c r="C6" s="3" t="s">
        <v>1</v>
      </c>
      <c r="D6" s="3">
        <v>1</v>
      </c>
      <c r="E6" s="20">
        <v>0</v>
      </c>
      <c r="F6" s="20">
        <f>D6*E6</f>
        <v>0</v>
      </c>
      <c r="G6" s="21">
        <v>0.23</v>
      </c>
      <c r="H6" s="20">
        <f>F6*0.23</f>
        <v>0</v>
      </c>
      <c r="I6" s="20">
        <f>(E6*0.23)+E6</f>
        <v>0</v>
      </c>
      <c r="J6" s="20">
        <f>F6+H6</f>
        <v>0</v>
      </c>
    </row>
    <row r="7" spans="1:10" ht="38.25" customHeight="1" x14ac:dyDescent="0.2">
      <c r="A7" s="3">
        <f>A6+1</f>
        <v>2</v>
      </c>
      <c r="B7" s="3" t="s">
        <v>8</v>
      </c>
      <c r="C7" s="3" t="s">
        <v>2</v>
      </c>
      <c r="D7" s="3">
        <v>1</v>
      </c>
      <c r="E7" s="20">
        <v>0</v>
      </c>
      <c r="F7" s="20">
        <f t="shared" ref="F7:F18" si="0">D7*E7</f>
        <v>0</v>
      </c>
      <c r="G7" s="21">
        <v>0.23</v>
      </c>
      <c r="H7" s="20">
        <f t="shared" ref="H7:H18" si="1">F7*0.23</f>
        <v>0</v>
      </c>
      <c r="I7" s="20">
        <f t="shared" ref="I7:I18" si="2">(E7*0.23)+E7</f>
        <v>0</v>
      </c>
      <c r="J7" s="20">
        <f t="shared" ref="J7:J18" si="3">F7+H7</f>
        <v>0</v>
      </c>
    </row>
    <row r="8" spans="1:10" x14ac:dyDescent="0.2">
      <c r="A8" s="3">
        <f t="shared" ref="A8:A18" si="4">A7+1</f>
        <v>3</v>
      </c>
      <c r="B8" s="3" t="s">
        <v>9</v>
      </c>
      <c r="C8" s="3" t="s">
        <v>2</v>
      </c>
      <c r="D8" s="3">
        <v>2</v>
      </c>
      <c r="E8" s="20">
        <v>0</v>
      </c>
      <c r="F8" s="20">
        <f t="shared" si="0"/>
        <v>0</v>
      </c>
      <c r="G8" s="21">
        <v>0.23</v>
      </c>
      <c r="H8" s="20">
        <f t="shared" si="1"/>
        <v>0</v>
      </c>
      <c r="I8" s="20">
        <f t="shared" si="2"/>
        <v>0</v>
      </c>
      <c r="J8" s="20">
        <f t="shared" si="3"/>
        <v>0</v>
      </c>
    </row>
    <row r="9" spans="1:10" ht="36" x14ac:dyDescent="0.2">
      <c r="A9" s="3">
        <f t="shared" si="4"/>
        <v>4</v>
      </c>
      <c r="B9" s="3" t="s">
        <v>6</v>
      </c>
      <c r="C9" s="3" t="s">
        <v>1</v>
      </c>
      <c r="D9" s="3">
        <v>1</v>
      </c>
      <c r="E9" s="20">
        <v>0</v>
      </c>
      <c r="F9" s="20">
        <f t="shared" si="0"/>
        <v>0</v>
      </c>
      <c r="G9" s="21">
        <v>0.23</v>
      </c>
      <c r="H9" s="20">
        <f t="shared" si="1"/>
        <v>0</v>
      </c>
      <c r="I9" s="20">
        <f t="shared" si="2"/>
        <v>0</v>
      </c>
      <c r="J9" s="20">
        <f t="shared" si="3"/>
        <v>0</v>
      </c>
    </row>
    <row r="10" spans="1:10" ht="95.25" customHeight="1" x14ac:dyDescent="0.2">
      <c r="A10" s="3">
        <f t="shared" si="4"/>
        <v>5</v>
      </c>
      <c r="B10" s="3" t="s">
        <v>10</v>
      </c>
      <c r="C10" s="3" t="s">
        <v>1</v>
      </c>
      <c r="D10" s="3">
        <v>1</v>
      </c>
      <c r="E10" s="20">
        <v>0</v>
      </c>
      <c r="F10" s="20">
        <f t="shared" si="0"/>
        <v>0</v>
      </c>
      <c r="G10" s="21">
        <v>0.23</v>
      </c>
      <c r="H10" s="20">
        <f t="shared" si="1"/>
        <v>0</v>
      </c>
      <c r="I10" s="20">
        <f t="shared" si="2"/>
        <v>0</v>
      </c>
      <c r="J10" s="20">
        <f t="shared" si="3"/>
        <v>0</v>
      </c>
    </row>
    <row r="11" spans="1:10" ht="38.25" customHeight="1" x14ac:dyDescent="0.2">
      <c r="A11" s="3">
        <f t="shared" si="4"/>
        <v>6</v>
      </c>
      <c r="B11" s="3" t="s">
        <v>11</v>
      </c>
      <c r="C11" s="3" t="s">
        <v>2</v>
      </c>
      <c r="D11" s="3">
        <v>2</v>
      </c>
      <c r="E11" s="20">
        <v>0</v>
      </c>
      <c r="F11" s="20">
        <f t="shared" si="0"/>
        <v>0</v>
      </c>
      <c r="G11" s="21">
        <v>0.23</v>
      </c>
      <c r="H11" s="20">
        <f t="shared" si="1"/>
        <v>0</v>
      </c>
      <c r="I11" s="20">
        <f t="shared" si="2"/>
        <v>0</v>
      </c>
      <c r="J11" s="20">
        <f t="shared" si="3"/>
        <v>0</v>
      </c>
    </row>
    <row r="12" spans="1:10" ht="36" x14ac:dyDescent="0.2">
      <c r="A12" s="3">
        <f t="shared" si="4"/>
        <v>7</v>
      </c>
      <c r="B12" s="3" t="s">
        <v>12</v>
      </c>
      <c r="C12" s="3" t="s">
        <v>2</v>
      </c>
      <c r="D12" s="3">
        <v>1</v>
      </c>
      <c r="E12" s="20">
        <v>0</v>
      </c>
      <c r="F12" s="20">
        <f t="shared" si="0"/>
        <v>0</v>
      </c>
      <c r="G12" s="21">
        <v>0.23</v>
      </c>
      <c r="H12" s="20">
        <f t="shared" si="1"/>
        <v>0</v>
      </c>
      <c r="I12" s="20">
        <f t="shared" si="2"/>
        <v>0</v>
      </c>
      <c r="J12" s="20">
        <f t="shared" si="3"/>
        <v>0</v>
      </c>
    </row>
    <row r="13" spans="1:10" ht="36" x14ac:dyDescent="0.2">
      <c r="A13" s="3">
        <f t="shared" si="4"/>
        <v>8</v>
      </c>
      <c r="B13" s="3" t="s">
        <v>4</v>
      </c>
      <c r="C13" s="3" t="s">
        <v>1</v>
      </c>
      <c r="D13" s="3">
        <v>1</v>
      </c>
      <c r="E13" s="20">
        <v>0</v>
      </c>
      <c r="F13" s="20">
        <f t="shared" si="0"/>
        <v>0</v>
      </c>
      <c r="G13" s="21">
        <v>0.23</v>
      </c>
      <c r="H13" s="20">
        <f t="shared" si="1"/>
        <v>0</v>
      </c>
      <c r="I13" s="20">
        <f t="shared" si="2"/>
        <v>0</v>
      </c>
      <c r="J13" s="20">
        <f t="shared" si="3"/>
        <v>0</v>
      </c>
    </row>
    <row r="14" spans="1:10" ht="36" x14ac:dyDescent="0.2">
      <c r="A14" s="3">
        <f t="shared" si="4"/>
        <v>9</v>
      </c>
      <c r="B14" s="3" t="s">
        <v>13</v>
      </c>
      <c r="C14" s="3" t="s">
        <v>2</v>
      </c>
      <c r="D14" s="3">
        <v>1</v>
      </c>
      <c r="E14" s="20">
        <v>0</v>
      </c>
      <c r="F14" s="20">
        <f t="shared" si="0"/>
        <v>0</v>
      </c>
      <c r="G14" s="21">
        <v>0.23</v>
      </c>
      <c r="H14" s="20">
        <f t="shared" si="1"/>
        <v>0</v>
      </c>
      <c r="I14" s="20">
        <f t="shared" si="2"/>
        <v>0</v>
      </c>
      <c r="J14" s="20">
        <f t="shared" si="3"/>
        <v>0</v>
      </c>
    </row>
    <row r="15" spans="1:10" x14ac:dyDescent="0.2">
      <c r="A15" s="3">
        <f t="shared" si="4"/>
        <v>10</v>
      </c>
      <c r="B15" s="3" t="s">
        <v>14</v>
      </c>
      <c r="C15" s="3" t="s">
        <v>2</v>
      </c>
      <c r="D15" s="3">
        <v>1</v>
      </c>
      <c r="E15" s="20">
        <v>0</v>
      </c>
      <c r="F15" s="20">
        <f t="shared" si="0"/>
        <v>0</v>
      </c>
      <c r="G15" s="21">
        <v>0.23</v>
      </c>
      <c r="H15" s="20">
        <f t="shared" si="1"/>
        <v>0</v>
      </c>
      <c r="I15" s="20">
        <f t="shared" si="2"/>
        <v>0</v>
      </c>
      <c r="J15" s="20">
        <f t="shared" si="3"/>
        <v>0</v>
      </c>
    </row>
    <row r="16" spans="1:10" ht="37.5" customHeight="1" x14ac:dyDescent="0.2">
      <c r="A16" s="3">
        <f t="shared" si="4"/>
        <v>11</v>
      </c>
      <c r="B16" s="3" t="s">
        <v>5</v>
      </c>
      <c r="C16" s="3" t="s">
        <v>1</v>
      </c>
      <c r="D16" s="3">
        <v>1</v>
      </c>
      <c r="E16" s="20">
        <v>0</v>
      </c>
      <c r="F16" s="20">
        <f t="shared" si="0"/>
        <v>0</v>
      </c>
      <c r="G16" s="21">
        <v>0.23</v>
      </c>
      <c r="H16" s="20">
        <f t="shared" si="1"/>
        <v>0</v>
      </c>
      <c r="I16" s="20">
        <f t="shared" si="2"/>
        <v>0</v>
      </c>
      <c r="J16" s="20">
        <f t="shared" si="3"/>
        <v>0</v>
      </c>
    </row>
    <row r="17" spans="1:10" ht="24" x14ac:dyDescent="0.2">
      <c r="A17" s="3">
        <f t="shared" si="4"/>
        <v>12</v>
      </c>
      <c r="B17" s="3" t="s">
        <v>3</v>
      </c>
      <c r="C17" s="3" t="s">
        <v>2</v>
      </c>
      <c r="D17" s="3">
        <v>1</v>
      </c>
      <c r="E17" s="20">
        <v>0</v>
      </c>
      <c r="F17" s="20">
        <f t="shared" si="0"/>
        <v>0</v>
      </c>
      <c r="G17" s="21">
        <v>0.23</v>
      </c>
      <c r="H17" s="20">
        <f t="shared" si="1"/>
        <v>0</v>
      </c>
      <c r="I17" s="20">
        <f t="shared" si="2"/>
        <v>0</v>
      </c>
      <c r="J17" s="20">
        <f t="shared" si="3"/>
        <v>0</v>
      </c>
    </row>
    <row r="18" spans="1:10" ht="66" customHeight="1" x14ac:dyDescent="0.2">
      <c r="A18" s="3">
        <f t="shared" si="4"/>
        <v>13</v>
      </c>
      <c r="B18" s="5" t="s">
        <v>15</v>
      </c>
      <c r="C18" s="3" t="s">
        <v>2</v>
      </c>
      <c r="D18" s="3">
        <v>4</v>
      </c>
      <c r="E18" s="20">
        <v>0</v>
      </c>
      <c r="F18" s="20">
        <f t="shared" si="0"/>
        <v>0</v>
      </c>
      <c r="G18" s="21">
        <v>0.23</v>
      </c>
      <c r="H18" s="20">
        <f t="shared" si="1"/>
        <v>0</v>
      </c>
      <c r="I18" s="20">
        <f t="shared" si="2"/>
        <v>0</v>
      </c>
      <c r="J18" s="20">
        <f t="shared" si="3"/>
        <v>0</v>
      </c>
    </row>
    <row r="19" spans="1:10" x14ac:dyDescent="0.2">
      <c r="A19" s="26" t="s">
        <v>29</v>
      </c>
      <c r="B19" s="27"/>
      <c r="C19" s="27"/>
      <c r="D19" s="27"/>
      <c r="E19" s="28"/>
      <c r="F19" s="12">
        <f>SUM(F6:F18)</f>
        <v>0</v>
      </c>
      <c r="G19" s="13">
        <v>0.23</v>
      </c>
      <c r="H19" s="12">
        <f>SUM(H6:H18)</f>
        <v>0</v>
      </c>
      <c r="I19" s="14"/>
      <c r="J19" s="12">
        <f>SUM(J6:J18)</f>
        <v>0</v>
      </c>
    </row>
    <row r="20" spans="1:10" x14ac:dyDescent="0.2">
      <c r="A20" s="2"/>
      <c r="C20" s="2"/>
      <c r="D20" s="2"/>
    </row>
    <row r="21" spans="1:10" x14ac:dyDescent="0.2">
      <c r="A21" s="25" t="s">
        <v>28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10" x14ac:dyDescent="0.2">
      <c r="A22" s="2"/>
      <c r="C22" s="2"/>
      <c r="D22" s="2"/>
    </row>
    <row r="23" spans="1:10" x14ac:dyDescent="0.2">
      <c r="A23" s="2"/>
      <c r="C23" s="2"/>
      <c r="D23" s="2"/>
    </row>
    <row r="24" spans="1:10" x14ac:dyDescent="0.2">
      <c r="A24" s="2"/>
      <c r="C24" s="2"/>
      <c r="D24" s="2"/>
    </row>
    <row r="25" spans="1:10" x14ac:dyDescent="0.2">
      <c r="A25" s="2"/>
      <c r="C25" s="2"/>
      <c r="D25" s="2"/>
    </row>
    <row r="26" spans="1:10" x14ac:dyDescent="0.2">
      <c r="A26" s="2"/>
      <c r="C26" s="2"/>
      <c r="D26" s="2"/>
    </row>
    <row r="27" spans="1:10" x14ac:dyDescent="0.2">
      <c r="A27" s="2"/>
      <c r="C27" s="2"/>
      <c r="D27" s="2"/>
    </row>
    <row r="28" spans="1:10" x14ac:dyDescent="0.2">
      <c r="A28" s="2"/>
      <c r="C28" s="2"/>
      <c r="D28" s="2"/>
    </row>
    <row r="29" spans="1:10" x14ac:dyDescent="0.2">
      <c r="A29" s="2"/>
      <c r="C29" s="2"/>
      <c r="D29" s="2"/>
    </row>
    <row r="30" spans="1:10" x14ac:dyDescent="0.2">
      <c r="A30" s="2"/>
      <c r="C30" s="2"/>
      <c r="D30" s="2"/>
    </row>
    <row r="31" spans="1:10" x14ac:dyDescent="0.2">
      <c r="A31" s="2"/>
      <c r="C31" s="2"/>
      <c r="D31" s="2"/>
    </row>
    <row r="32" spans="1:10" x14ac:dyDescent="0.2">
      <c r="A32" s="2"/>
      <c r="C32" s="2"/>
      <c r="D32" s="2"/>
    </row>
    <row r="33" spans="1:4" x14ac:dyDescent="0.2">
      <c r="A33" s="2"/>
      <c r="C33" s="2"/>
      <c r="D33" s="2"/>
    </row>
    <row r="34" spans="1:4" x14ac:dyDescent="0.2">
      <c r="A34" s="2"/>
      <c r="C34" s="2"/>
      <c r="D34" s="2"/>
    </row>
    <row r="35" spans="1:4" x14ac:dyDescent="0.2">
      <c r="A35" s="2"/>
      <c r="C35" s="2"/>
      <c r="D35" s="2"/>
    </row>
    <row r="36" spans="1:4" x14ac:dyDescent="0.2">
      <c r="A36" s="2"/>
      <c r="C36" s="2"/>
      <c r="D36" s="2"/>
    </row>
    <row r="37" spans="1:4" x14ac:dyDescent="0.2">
      <c r="A37" s="2"/>
      <c r="C37" s="2"/>
      <c r="D37" s="2"/>
    </row>
    <row r="38" spans="1:4" x14ac:dyDescent="0.2">
      <c r="A38" s="2"/>
      <c r="C38" s="2"/>
      <c r="D38" s="2"/>
    </row>
    <row r="39" spans="1:4" x14ac:dyDescent="0.2">
      <c r="A39" s="2"/>
      <c r="C39" s="2"/>
      <c r="D39" s="2"/>
    </row>
    <row r="40" spans="1:4" x14ac:dyDescent="0.2">
      <c r="A40" s="2"/>
      <c r="C40" s="2"/>
      <c r="D40" s="2"/>
    </row>
    <row r="41" spans="1:4" x14ac:dyDescent="0.2">
      <c r="A41" s="2"/>
      <c r="C41" s="2"/>
      <c r="D41" s="2"/>
    </row>
    <row r="42" spans="1:4" x14ac:dyDescent="0.2">
      <c r="A42" s="2"/>
      <c r="C42" s="2"/>
      <c r="D42" s="2"/>
    </row>
    <row r="43" spans="1:4" x14ac:dyDescent="0.2">
      <c r="A43" s="2"/>
      <c r="C43" s="2"/>
      <c r="D43" s="2"/>
    </row>
    <row r="44" spans="1:4" x14ac:dyDescent="0.2">
      <c r="A44" s="2"/>
      <c r="C44" s="2"/>
      <c r="D44" s="2"/>
    </row>
    <row r="45" spans="1:4" x14ac:dyDescent="0.2">
      <c r="A45" s="2"/>
      <c r="C45" s="2"/>
      <c r="D45" s="2"/>
    </row>
    <row r="46" spans="1:4" x14ac:dyDescent="0.2">
      <c r="A46" s="2"/>
      <c r="C46" s="2"/>
      <c r="D46" s="2"/>
    </row>
    <row r="47" spans="1:4" x14ac:dyDescent="0.2">
      <c r="A47" s="2"/>
      <c r="C47" s="2"/>
      <c r="D47" s="2"/>
    </row>
    <row r="48" spans="1:4" x14ac:dyDescent="0.2">
      <c r="A48" s="2"/>
      <c r="C48" s="2"/>
      <c r="D48" s="2"/>
    </row>
    <row r="49" spans="1:4" x14ac:dyDescent="0.2">
      <c r="A49" s="2"/>
      <c r="C49" s="2"/>
      <c r="D49" s="2"/>
    </row>
    <row r="50" spans="1:4" x14ac:dyDescent="0.2">
      <c r="A50" s="2"/>
      <c r="C50" s="2"/>
      <c r="D50" s="2"/>
    </row>
    <row r="51" spans="1:4" x14ac:dyDescent="0.2">
      <c r="A51" s="2"/>
      <c r="C51" s="2"/>
      <c r="D51" s="2"/>
    </row>
    <row r="52" spans="1:4" x14ac:dyDescent="0.2">
      <c r="A52" s="2"/>
      <c r="C52" s="2"/>
      <c r="D52" s="2"/>
    </row>
    <row r="53" spans="1:4" x14ac:dyDescent="0.2">
      <c r="A53" s="2"/>
      <c r="C53" s="2"/>
      <c r="D53" s="2"/>
    </row>
    <row r="54" spans="1:4" x14ac:dyDescent="0.2">
      <c r="A54" s="2"/>
      <c r="C54" s="2"/>
      <c r="D54" s="2"/>
    </row>
    <row r="55" spans="1:4" x14ac:dyDescent="0.2">
      <c r="A55" s="2"/>
      <c r="C55" s="2"/>
      <c r="D55" s="2"/>
    </row>
    <row r="56" spans="1:4" x14ac:dyDescent="0.2">
      <c r="A56" s="2"/>
      <c r="C56" s="2"/>
      <c r="D56" s="2"/>
    </row>
    <row r="57" spans="1:4" x14ac:dyDescent="0.2">
      <c r="A57" s="2"/>
      <c r="C57" s="2"/>
      <c r="D57" s="2"/>
    </row>
    <row r="58" spans="1:4" x14ac:dyDescent="0.2">
      <c r="A58" s="2"/>
      <c r="C58" s="2"/>
      <c r="D58" s="2"/>
    </row>
    <row r="59" spans="1:4" x14ac:dyDescent="0.2">
      <c r="A59" s="2"/>
      <c r="C59" s="2"/>
      <c r="D59" s="2"/>
    </row>
    <row r="60" spans="1:4" x14ac:dyDescent="0.2">
      <c r="A60" s="2"/>
      <c r="C60" s="2"/>
      <c r="D60" s="2"/>
    </row>
    <row r="61" spans="1:4" x14ac:dyDescent="0.2">
      <c r="A61" s="2"/>
      <c r="C61" s="2"/>
      <c r="D61" s="2"/>
    </row>
    <row r="62" spans="1:4" x14ac:dyDescent="0.2">
      <c r="A62" s="2"/>
      <c r="C62" s="2"/>
      <c r="D62" s="2"/>
    </row>
    <row r="63" spans="1:4" x14ac:dyDescent="0.2">
      <c r="A63" s="2"/>
      <c r="C63" s="2"/>
      <c r="D63" s="2"/>
    </row>
    <row r="64" spans="1:4" x14ac:dyDescent="0.2">
      <c r="A64" s="2"/>
      <c r="C64" s="2"/>
      <c r="D64" s="2"/>
    </row>
    <row r="65" spans="1:4" x14ac:dyDescent="0.2">
      <c r="A65" s="2"/>
      <c r="C65" s="2"/>
      <c r="D65" s="2"/>
    </row>
    <row r="66" spans="1:4" x14ac:dyDescent="0.2">
      <c r="A66" s="2"/>
      <c r="C66" s="2"/>
      <c r="D66" s="2"/>
    </row>
    <row r="67" spans="1:4" x14ac:dyDescent="0.2">
      <c r="A67" s="2"/>
      <c r="C67" s="2"/>
      <c r="D67" s="2"/>
    </row>
    <row r="68" spans="1:4" x14ac:dyDescent="0.2">
      <c r="A68" s="2"/>
      <c r="C68" s="2"/>
      <c r="D68" s="2"/>
    </row>
    <row r="69" spans="1:4" x14ac:dyDescent="0.2">
      <c r="A69" s="2"/>
      <c r="C69" s="2"/>
      <c r="D69" s="2"/>
    </row>
    <row r="70" spans="1:4" x14ac:dyDescent="0.2">
      <c r="A70" s="2"/>
      <c r="C70" s="2"/>
      <c r="D70" s="2"/>
    </row>
    <row r="71" spans="1:4" x14ac:dyDescent="0.2">
      <c r="A71" s="2"/>
      <c r="C71" s="2"/>
      <c r="D71" s="2"/>
    </row>
    <row r="72" spans="1:4" x14ac:dyDescent="0.2">
      <c r="A72" s="2"/>
      <c r="C72" s="2"/>
      <c r="D72" s="2"/>
    </row>
    <row r="73" spans="1:4" x14ac:dyDescent="0.2">
      <c r="A73" s="2"/>
      <c r="C73" s="2"/>
      <c r="D73" s="2"/>
    </row>
    <row r="74" spans="1:4" x14ac:dyDescent="0.2">
      <c r="A74" s="2"/>
      <c r="C74" s="2"/>
      <c r="D74" s="2"/>
    </row>
    <row r="75" spans="1:4" x14ac:dyDescent="0.2">
      <c r="A75" s="2"/>
      <c r="C75" s="2"/>
      <c r="D75" s="2"/>
    </row>
    <row r="76" spans="1:4" x14ac:dyDescent="0.2">
      <c r="A76" s="2"/>
      <c r="C76" s="2"/>
      <c r="D76" s="2"/>
    </row>
    <row r="77" spans="1:4" x14ac:dyDescent="0.2">
      <c r="A77" s="2"/>
      <c r="C77" s="2"/>
      <c r="D77" s="2"/>
    </row>
    <row r="78" spans="1:4" x14ac:dyDescent="0.2">
      <c r="A78" s="2"/>
      <c r="C78" s="2"/>
      <c r="D78" s="2"/>
    </row>
    <row r="79" spans="1:4" x14ac:dyDescent="0.2">
      <c r="A79" s="2"/>
      <c r="C79" s="2"/>
      <c r="D79" s="2"/>
    </row>
    <row r="80" spans="1:4" x14ac:dyDescent="0.2">
      <c r="A80" s="2"/>
      <c r="C80" s="2"/>
      <c r="D80" s="2"/>
    </row>
    <row r="81" spans="1:4" x14ac:dyDescent="0.2">
      <c r="A81" s="2"/>
      <c r="C81" s="2"/>
      <c r="D81" s="2"/>
    </row>
    <row r="82" spans="1:4" x14ac:dyDescent="0.2">
      <c r="A82" s="2"/>
      <c r="C82" s="2"/>
      <c r="D82" s="2"/>
    </row>
    <row r="83" spans="1:4" x14ac:dyDescent="0.2">
      <c r="A83" s="2"/>
      <c r="C83" s="2"/>
      <c r="D83" s="2"/>
    </row>
    <row r="84" spans="1:4" x14ac:dyDescent="0.2">
      <c r="A84" s="2"/>
      <c r="C84" s="2"/>
      <c r="D84" s="2"/>
    </row>
    <row r="85" spans="1:4" x14ac:dyDescent="0.2">
      <c r="A85" s="2"/>
      <c r="C85" s="2"/>
      <c r="D85" s="2"/>
    </row>
    <row r="86" spans="1:4" x14ac:dyDescent="0.2">
      <c r="A86" s="2"/>
      <c r="C86" s="2"/>
      <c r="D86" s="2"/>
    </row>
    <row r="87" spans="1:4" x14ac:dyDescent="0.2">
      <c r="A87" s="2"/>
      <c r="C87" s="2"/>
      <c r="D87" s="2"/>
    </row>
    <row r="88" spans="1:4" x14ac:dyDescent="0.2">
      <c r="A88" s="2"/>
      <c r="C88" s="2"/>
      <c r="D88" s="2"/>
    </row>
    <row r="89" spans="1:4" x14ac:dyDescent="0.2">
      <c r="A89" s="2"/>
      <c r="C89" s="2"/>
      <c r="D89" s="2"/>
    </row>
    <row r="90" spans="1:4" x14ac:dyDescent="0.2">
      <c r="A90" s="2"/>
      <c r="C90" s="2"/>
      <c r="D90" s="2"/>
    </row>
    <row r="91" spans="1:4" x14ac:dyDescent="0.2">
      <c r="A91" s="2"/>
      <c r="C91" s="2"/>
      <c r="D91" s="2"/>
    </row>
    <row r="92" spans="1:4" x14ac:dyDescent="0.2">
      <c r="A92" s="2"/>
      <c r="C92" s="2"/>
      <c r="D92" s="2"/>
    </row>
    <row r="93" spans="1:4" x14ac:dyDescent="0.2">
      <c r="A93" s="2"/>
      <c r="C93" s="2"/>
      <c r="D93" s="2"/>
    </row>
    <row r="94" spans="1:4" x14ac:dyDescent="0.2">
      <c r="A94" s="2"/>
      <c r="C94" s="2"/>
      <c r="D94" s="2"/>
    </row>
    <row r="95" spans="1:4" x14ac:dyDescent="0.2">
      <c r="A95" s="2"/>
      <c r="C95" s="2"/>
      <c r="D95" s="2"/>
    </row>
    <row r="96" spans="1:4" x14ac:dyDescent="0.2">
      <c r="A96" s="2"/>
      <c r="C96" s="2"/>
      <c r="D96" s="2"/>
    </row>
    <row r="97" spans="1:4" x14ac:dyDescent="0.2">
      <c r="A97" s="2"/>
      <c r="C97" s="2"/>
      <c r="D97" s="2"/>
    </row>
    <row r="98" spans="1:4" x14ac:dyDescent="0.2">
      <c r="A98" s="2"/>
      <c r="C98" s="2"/>
      <c r="D98" s="2"/>
    </row>
    <row r="99" spans="1:4" x14ac:dyDescent="0.2">
      <c r="A99" s="2"/>
      <c r="C99" s="2"/>
      <c r="D99" s="2"/>
    </row>
    <row r="100" spans="1:4" x14ac:dyDescent="0.2">
      <c r="A100" s="2"/>
      <c r="C100" s="2"/>
      <c r="D100" s="2"/>
    </row>
    <row r="101" spans="1:4" x14ac:dyDescent="0.2">
      <c r="A101" s="2"/>
      <c r="C101" s="2"/>
      <c r="D101" s="2"/>
    </row>
    <row r="102" spans="1:4" x14ac:dyDescent="0.2">
      <c r="A102" s="2"/>
      <c r="C102" s="2"/>
      <c r="D102" s="2"/>
    </row>
    <row r="103" spans="1:4" x14ac:dyDescent="0.2">
      <c r="A103" s="2"/>
      <c r="C103" s="2"/>
      <c r="D103" s="2"/>
    </row>
    <row r="104" spans="1:4" x14ac:dyDescent="0.2">
      <c r="A104" s="2"/>
      <c r="C104" s="2"/>
      <c r="D104" s="2"/>
    </row>
    <row r="105" spans="1:4" x14ac:dyDescent="0.2">
      <c r="A105" s="2"/>
      <c r="C105" s="2"/>
      <c r="D105" s="2"/>
    </row>
    <row r="106" spans="1:4" x14ac:dyDescent="0.2">
      <c r="A106" s="2"/>
      <c r="C106" s="2"/>
      <c r="D106" s="2"/>
    </row>
    <row r="107" spans="1:4" x14ac:dyDescent="0.2">
      <c r="A107" s="2"/>
      <c r="C107" s="2"/>
      <c r="D107" s="2"/>
    </row>
    <row r="108" spans="1:4" x14ac:dyDescent="0.2">
      <c r="A108" s="2"/>
      <c r="C108" s="2"/>
      <c r="D108" s="2"/>
    </row>
    <row r="109" spans="1:4" x14ac:dyDescent="0.2">
      <c r="A109" s="2"/>
      <c r="C109" s="2"/>
      <c r="D109" s="2"/>
    </row>
    <row r="110" spans="1:4" x14ac:dyDescent="0.2">
      <c r="A110" s="2"/>
      <c r="C110" s="2"/>
      <c r="D110" s="2"/>
    </row>
    <row r="111" spans="1:4" x14ac:dyDescent="0.2">
      <c r="A111" s="2"/>
      <c r="C111" s="2"/>
      <c r="D111" s="2"/>
    </row>
    <row r="112" spans="1:4" x14ac:dyDescent="0.2">
      <c r="A112" s="2"/>
      <c r="C112" s="2"/>
      <c r="D112" s="2"/>
    </row>
    <row r="113" spans="1:4" x14ac:dyDescent="0.2">
      <c r="A113" s="2"/>
      <c r="C113" s="2"/>
      <c r="D113" s="2"/>
    </row>
    <row r="114" spans="1:4" x14ac:dyDescent="0.2">
      <c r="A114" s="2"/>
      <c r="C114" s="2"/>
      <c r="D114" s="2"/>
    </row>
    <row r="115" spans="1:4" x14ac:dyDescent="0.2">
      <c r="A115" s="2"/>
      <c r="C115" s="2"/>
      <c r="D115" s="2"/>
    </row>
    <row r="116" spans="1:4" x14ac:dyDescent="0.2">
      <c r="A116" s="2"/>
      <c r="C116" s="2"/>
      <c r="D116" s="2"/>
    </row>
    <row r="117" spans="1:4" x14ac:dyDescent="0.2">
      <c r="A117" s="2"/>
      <c r="C117" s="2"/>
      <c r="D117" s="2"/>
    </row>
    <row r="118" spans="1:4" x14ac:dyDescent="0.2">
      <c r="A118" s="2"/>
      <c r="C118" s="2"/>
      <c r="D118" s="2"/>
    </row>
    <row r="119" spans="1:4" x14ac:dyDescent="0.2">
      <c r="A119" s="2"/>
      <c r="C119" s="2"/>
      <c r="D119" s="2"/>
    </row>
    <row r="120" spans="1:4" x14ac:dyDescent="0.2">
      <c r="A120" s="2"/>
      <c r="C120" s="2"/>
      <c r="D120" s="2"/>
    </row>
    <row r="121" spans="1:4" x14ac:dyDescent="0.2">
      <c r="A121" s="2"/>
      <c r="C121" s="2"/>
      <c r="D121" s="2"/>
    </row>
    <row r="122" spans="1:4" x14ac:dyDescent="0.2">
      <c r="A122" s="2"/>
      <c r="C122" s="2"/>
      <c r="D122" s="2"/>
    </row>
    <row r="123" spans="1:4" x14ac:dyDescent="0.2">
      <c r="A123" s="2"/>
      <c r="C123" s="2"/>
      <c r="D123" s="2"/>
    </row>
    <row r="124" spans="1:4" x14ac:dyDescent="0.2">
      <c r="A124" s="2"/>
      <c r="C124" s="2"/>
      <c r="D124" s="2"/>
    </row>
    <row r="125" spans="1:4" x14ac:dyDescent="0.2">
      <c r="A125" s="2"/>
      <c r="C125" s="2"/>
      <c r="D125" s="2"/>
    </row>
    <row r="126" spans="1:4" x14ac:dyDescent="0.2">
      <c r="A126" s="2"/>
      <c r="C126" s="2"/>
      <c r="D126" s="2"/>
    </row>
    <row r="127" spans="1:4" x14ac:dyDescent="0.2">
      <c r="A127" s="2"/>
      <c r="C127" s="2"/>
      <c r="D127" s="2"/>
    </row>
    <row r="128" spans="1:4" x14ac:dyDescent="0.2">
      <c r="A128" s="2"/>
      <c r="C128" s="2"/>
      <c r="D128" s="2"/>
    </row>
    <row r="129" spans="1:4" x14ac:dyDescent="0.2">
      <c r="A129" s="2"/>
      <c r="C129" s="2"/>
      <c r="D129" s="2"/>
    </row>
    <row r="130" spans="1:4" x14ac:dyDescent="0.2">
      <c r="A130" s="2"/>
      <c r="C130" s="2"/>
      <c r="D130" s="2"/>
    </row>
    <row r="131" spans="1:4" x14ac:dyDescent="0.2">
      <c r="A131" s="2"/>
      <c r="C131" s="2"/>
      <c r="D131" s="2"/>
    </row>
    <row r="132" spans="1:4" x14ac:dyDescent="0.2">
      <c r="A132" s="2"/>
      <c r="C132" s="2"/>
      <c r="D132" s="2"/>
    </row>
    <row r="133" spans="1:4" x14ac:dyDescent="0.2">
      <c r="A133" s="2"/>
      <c r="C133" s="2"/>
      <c r="D133" s="2"/>
    </row>
    <row r="134" spans="1:4" x14ac:dyDescent="0.2">
      <c r="A134" s="2"/>
      <c r="C134" s="2"/>
      <c r="D134" s="2"/>
    </row>
    <row r="135" spans="1:4" x14ac:dyDescent="0.2">
      <c r="A135" s="2"/>
      <c r="C135" s="2"/>
      <c r="D135" s="2"/>
    </row>
    <row r="136" spans="1:4" x14ac:dyDescent="0.2">
      <c r="A136" s="2"/>
      <c r="C136" s="2"/>
      <c r="D136" s="2"/>
    </row>
    <row r="137" spans="1:4" x14ac:dyDescent="0.2">
      <c r="A137" s="2"/>
      <c r="C137" s="2"/>
      <c r="D137" s="2"/>
    </row>
    <row r="138" spans="1:4" x14ac:dyDescent="0.2">
      <c r="A138" s="2"/>
      <c r="C138" s="2"/>
      <c r="D138" s="2"/>
    </row>
    <row r="139" spans="1:4" x14ac:dyDescent="0.2">
      <c r="A139" s="2"/>
      <c r="C139" s="2"/>
      <c r="D139" s="2"/>
    </row>
    <row r="140" spans="1:4" x14ac:dyDescent="0.2">
      <c r="A140" s="2"/>
      <c r="C140" s="2"/>
      <c r="D140" s="2"/>
    </row>
    <row r="141" spans="1:4" x14ac:dyDescent="0.2">
      <c r="A141" s="2"/>
      <c r="C141" s="2"/>
      <c r="D141" s="2"/>
    </row>
    <row r="142" spans="1:4" x14ac:dyDescent="0.2">
      <c r="A142" s="2"/>
      <c r="C142" s="2"/>
      <c r="D142" s="2"/>
    </row>
    <row r="143" spans="1:4" x14ac:dyDescent="0.2">
      <c r="A143" s="2"/>
      <c r="C143" s="2"/>
      <c r="D143" s="2"/>
    </row>
    <row r="144" spans="1:4" x14ac:dyDescent="0.2">
      <c r="A144" s="2"/>
      <c r="C144" s="2"/>
      <c r="D144" s="2"/>
    </row>
    <row r="145" spans="1:4" x14ac:dyDescent="0.2">
      <c r="A145" s="2"/>
      <c r="C145" s="2"/>
      <c r="D145" s="2"/>
    </row>
    <row r="146" spans="1:4" x14ac:dyDescent="0.2">
      <c r="A146" s="2"/>
      <c r="C146" s="2"/>
      <c r="D146" s="2"/>
    </row>
    <row r="147" spans="1:4" x14ac:dyDescent="0.2">
      <c r="A147" s="2"/>
      <c r="C147" s="2"/>
      <c r="D147" s="2"/>
    </row>
    <row r="148" spans="1:4" x14ac:dyDescent="0.2">
      <c r="A148" s="2"/>
      <c r="C148" s="2"/>
      <c r="D148" s="2"/>
    </row>
    <row r="149" spans="1:4" x14ac:dyDescent="0.2">
      <c r="A149" s="2"/>
      <c r="C149" s="2"/>
      <c r="D149" s="2"/>
    </row>
    <row r="150" spans="1:4" x14ac:dyDescent="0.2">
      <c r="A150" s="2"/>
      <c r="C150" s="2"/>
      <c r="D150" s="2"/>
    </row>
    <row r="151" spans="1:4" x14ac:dyDescent="0.2">
      <c r="A151" s="2"/>
      <c r="C151" s="2"/>
      <c r="D151" s="2"/>
    </row>
  </sheetData>
  <mergeCells count="5">
    <mergeCell ref="I1:J1"/>
    <mergeCell ref="A2:J2"/>
    <mergeCell ref="A3:J3"/>
    <mergeCell ref="A21:J21"/>
    <mergeCell ref="A19:E19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402B7BAD-9F01-4B4A-A447-319F525B3A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Błachnio Eliza</dc:creator>
  <cp:lastModifiedBy>Romak Monika</cp:lastModifiedBy>
  <cp:lastPrinted>2025-02-20T07:29:55Z</cp:lastPrinted>
  <dcterms:created xsi:type="dcterms:W3CDTF">2025-01-08T12:28:52Z</dcterms:created>
  <dcterms:modified xsi:type="dcterms:W3CDTF">2025-02-20T08:14:11Z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83f9f3cb-9cd5-4359-9090-dbcc419ede55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Błachnio Eliza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hVHoeGu0EPr9f1mIxiH7tgO1+bM70pFX</vt:lpwstr>
  </property>
  <property fmtid="{D5CDD505-2E9C-101B-9397-08002B2CF9AE}" pid="10" name="bjClsUserRVM">
    <vt:lpwstr>[]</vt:lpwstr>
  </property>
  <property fmtid="{D5CDD505-2E9C-101B-9397-08002B2CF9AE}" pid="11" name="s5636:Creator type=IP">
    <vt:lpwstr>10.102.193.36</vt:lpwstr>
  </property>
</Properties>
</file>