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ojekty\KRYNICA\2023.06.07 PT(W) MAGAZYN\"/>
    </mc:Choice>
  </mc:AlternateContent>
  <bookViews>
    <workbookView xWindow="0" yWindow="0" windowWidth="28800" windowHeight="124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F27" i="1"/>
  <c r="I27" i="1" s="1"/>
  <c r="F26" i="1" l="1"/>
  <c r="I26" i="1" s="1"/>
  <c r="I2" i="1"/>
  <c r="I10" i="1"/>
  <c r="I18" i="1"/>
  <c r="F3" i="1"/>
  <c r="I3" i="1" s="1"/>
  <c r="F4" i="1"/>
  <c r="I4" i="1" s="1"/>
  <c r="F5" i="1"/>
  <c r="I5" i="1" s="1"/>
  <c r="F6" i="1"/>
  <c r="I6" i="1" s="1"/>
  <c r="F7" i="1"/>
  <c r="I7" i="1" s="1"/>
  <c r="F8" i="1"/>
  <c r="I8" i="1" s="1"/>
  <c r="F9" i="1"/>
  <c r="I9" i="1" s="1"/>
  <c r="F10" i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" i="1"/>
  <c r="I30" i="1" l="1"/>
</calcChain>
</file>

<file path=xl/sharedStrings.xml><?xml version="1.0" encoding="utf-8"?>
<sst xmlns="http://schemas.openxmlformats.org/spreadsheetml/2006/main" count="59" uniqueCount="39">
  <si>
    <t>Lp.</t>
  </si>
  <si>
    <t>Nazwa</t>
  </si>
  <si>
    <t>dlugość [mm]</t>
  </si>
  <si>
    <t>sztuk</t>
  </si>
  <si>
    <t>dlugość całk. [m]</t>
  </si>
  <si>
    <t>masa [kg/mb]</t>
  </si>
  <si>
    <t>masa calk [kg]</t>
  </si>
  <si>
    <t>Razem [kg]</t>
  </si>
  <si>
    <t>IPE360</t>
  </si>
  <si>
    <t>Dodatek na spoiny i blachy [kg]</t>
  </si>
  <si>
    <t>Razem + dodatek na spoiny i blachy [kg]</t>
  </si>
  <si>
    <t>Profil</t>
  </si>
  <si>
    <t>D1</t>
  </si>
  <si>
    <t>D2</t>
  </si>
  <si>
    <t>D3</t>
  </si>
  <si>
    <t>D4</t>
  </si>
  <si>
    <t>K1</t>
  </si>
  <si>
    <t>RHS 50x50x4</t>
  </si>
  <si>
    <t>RHS 100x50x5</t>
  </si>
  <si>
    <t>IPE180</t>
  </si>
  <si>
    <t>Płatwie</t>
  </si>
  <si>
    <t>Belka stropu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</si>
  <si>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</si>
  <si>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</si>
  <si>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</si>
  <si>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</si>
  <si>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</si>
  <si>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</si>
  <si>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</si>
  <si>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</si>
  <si>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</si>
  <si>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</si>
  <si>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</si>
  <si>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</si>
  <si>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RHS 160x80x5</t>
  </si>
  <si>
    <t>Stężenia</t>
  </si>
  <si>
    <t>PO 25</t>
  </si>
  <si>
    <t>Belka ściany szczytowej</t>
  </si>
  <si>
    <t>Belki stężające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</si>
</sst>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RBCT Table Steel Symbols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">
    <xf numFmtId="0" fontId="0" fillId="0" borderId="0" xfId="0"/>
    <xf numFmtId="0" fontId="0" fillId="0" borderId="1" xfId="0" applyBorder="1"/>
    <xf numFmtId="2" fontId="3" fillId="0" borderId="1" xfId="2" applyNumberFormat="1" applyBorder="1" applyAlignment="1">
      <alignment horizontal="right"/>
    </xf>
    <xf numFmtId="0" fontId="2" fillId="2" borderId="4" xfId="1" applyFont="1" applyFill="1" applyBorder="1" applyAlignment="1">
      <alignment horizontal="center" vertical="center" wrapText="1"/>
    </xf>
    <xf numFmtId="2" fontId="3" fillId="2" borderId="5" xfId="2" applyNumberFormat="1" applyFont="1" applyFill="1" applyBorder="1" applyAlignment="1">
      <alignment horizontal="center" vertical="center" wrapText="1"/>
    </xf>
    <xf numFmtId="2" fontId="4" fillId="2" borderId="5" xfId="2" applyNumberFormat="1" applyFont="1" applyFill="1" applyBorder="1" applyAlignment="1">
      <alignment horizontal="center" vertical="center" wrapText="1"/>
    </xf>
    <xf numFmtId="2" fontId="4" fillId="2" borderId="8" xfId="2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64" fontId="3" fillId="0" borderId="10" xfId="2" applyNumberFormat="1" applyBorder="1" applyAlignment="1">
      <alignment horizontal="right"/>
    </xf>
    <xf numFmtId="2" fontId="4" fillId="0" borderId="10" xfId="2" applyNumberFormat="1" applyFont="1" applyBorder="1" applyAlignment="1">
      <alignment horizontal="right"/>
    </xf>
    <xf numFmtId="2" fontId="4" fillId="0" borderId="13" xfId="2" applyNumberFormat="1" applyFont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2" fontId="3" fillId="0" borderId="2" xfId="2" applyNumberFormat="1" applyBorder="1" applyAlignment="1">
      <alignment horizontal="center"/>
    </xf>
    <xf numFmtId="2" fontId="3" fillId="0" borderId="3" xfId="2" applyNumberFormat="1" applyBorder="1" applyAlignment="1">
      <alignment horizontal="center"/>
    </xf>
    <xf numFmtId="2" fontId="3" fillId="0" borderId="1" xfId="2" applyNumberFormat="1" applyBorder="1" applyAlignment="1">
      <alignment horizontal="center"/>
    </xf>
    <xf numFmtId="2" fontId="4" fillId="2" borderId="9" xfId="2" applyNumberFormat="1" applyFont="1" applyFill="1" applyBorder="1" applyAlignment="1">
      <alignment horizontal="right"/>
    </xf>
    <xf numFmtId="2" fontId="4" fillId="2" borderId="1" xfId="2" applyNumberFormat="1" applyFont="1" applyFill="1" applyBorder="1" applyAlignment="1">
      <alignment horizontal="right"/>
    </xf>
    <xf numFmtId="2" fontId="4" fillId="2" borderId="11" xfId="2" applyNumberFormat="1" applyFont="1" applyFill="1" applyBorder="1" applyAlignment="1">
      <alignment horizontal="right"/>
    </xf>
    <xf numFmtId="2" fontId="4" fillId="2" borderId="12" xfId="2" applyNumberFormat="1" applyFont="1" applyFill="1" applyBorder="1" applyAlignment="1">
      <alignment horizontal="right"/>
    </xf>
    <xf numFmtId="2" fontId="4" fillId="2" borderId="6" xfId="2" applyNumberFormat="1" applyFont="1" applyFill="1" applyBorder="1" applyAlignment="1">
      <alignment horizontal="center" vertical="center" wrapText="1"/>
    </xf>
    <xf numFmtId="2" fontId="4" fillId="2" borderId="7" xfId="2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_Wzó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L29" sqref="L29"/>
    </sheetView>
  </sheetViews>
  <sheetFormatPr defaultRowHeight="15" x14ac:dyDescent="0.25"/>
  <cols>
    <col min="2" max="2" width="13.5703125" style="12" customWidth="1"/>
    <col min="3" max="3" width="14.28515625" customWidth="1"/>
    <col min="9" max="9" width="14.7109375" customWidth="1"/>
  </cols>
  <sheetData>
    <row r="1" spans="1:9" ht="25.5" x14ac:dyDescent="0.25">
      <c r="A1" s="3" t="s">
        <v>0</v>
      </c>
      <c r="B1" s="4" t="s">
        <v>1</v>
      </c>
      <c r="C1" s="4" t="s">
        <v>11</v>
      </c>
      <c r="D1" s="5" t="s">
        <v>2</v>
      </c>
      <c r="E1" s="5" t="s">
        <v>3</v>
      </c>
      <c r="F1" s="5" t="s">
        <v>4</v>
      </c>
      <c r="G1" s="20" t="s">
        <v>5</v>
      </c>
      <c r="H1" s="21"/>
      <c r="I1" s="6" t="s">
        <v>6</v>
      </c>
    </row>
    <row r="2" spans="1:9" x14ac:dyDescent="0.25">
      <c r="A2" s="7">
        <v>1</v>
      </c>
      <c r="B2" s="11" t="s">
        <v>12</v>
      </c>
      <c r="C2" s="1" t="s">
        <v>8</v>
      </c>
      <c r="D2" s="1">
        <v>5055</v>
      </c>
      <c r="E2" s="1">
        <v>2</v>
      </c>
      <c r="F2" s="2">
        <f>E2*D2/1000</f>
        <v>10.11</v>
      </c>
      <c r="G2" s="13">
        <v>57.1</v>
      </c>
      <c r="H2" s="14"/>
      <c r="I2" s="8">
        <f>G2*F2</f>
        <v>577.28099999999995</v>
      </c>
    </row>
    <row r="3" spans="1:9" x14ac:dyDescent="0.25">
      <c r="A3" s="7">
        <v>2</v>
      </c>
      <c r="B3" s="11" t="s">
        <v>13</v>
      </c>
      <c r="C3" s="1" t="s">
        <v>8</v>
      </c>
      <c r="D3" s="1">
        <v>5055</v>
      </c>
      <c r="E3" s="1">
        <v>20</v>
      </c>
      <c r="F3" s="2">
        <f t="shared" ref="F3:F25" si="0">E3*D3/1000</f>
        <v>101.1</v>
      </c>
      <c r="G3" s="13">
        <v>57.1</v>
      </c>
      <c r="H3" s="14"/>
      <c r="I3" s="8">
        <f t="shared" ref="I3:I4" si="1">G3*F3</f>
        <v>5772.8099999999995</v>
      </c>
    </row>
    <row r="4" spans="1:9" x14ac:dyDescent="0.25">
      <c r="A4" s="7">
        <v>3</v>
      </c>
      <c r="B4" s="11" t="s">
        <v>14</v>
      </c>
      <c r="C4" s="1" t="s">
        <v>8</v>
      </c>
      <c r="D4" s="1">
        <v>5420</v>
      </c>
      <c r="E4" s="1">
        <v>4</v>
      </c>
      <c r="F4" s="2">
        <f t="shared" si="0"/>
        <v>21.68</v>
      </c>
      <c r="G4" s="13">
        <v>57.1</v>
      </c>
      <c r="H4" s="14"/>
      <c r="I4" s="8">
        <f t="shared" si="1"/>
        <v>1237.9280000000001</v>
      </c>
    </row>
    <row r="5" spans="1:9" x14ac:dyDescent="0.25">
      <c r="A5" s="7"/>
      <c r="B5" s="11"/>
      <c r="C5" s="1" t="s">
        <v>8</v>
      </c>
      <c r="D5" s="1">
        <v>7550</v>
      </c>
      <c r="E5" s="1">
        <v>4</v>
      </c>
      <c r="F5" s="2">
        <f t="shared" si="0"/>
        <v>30.2</v>
      </c>
      <c r="G5" s="13">
        <v>57.1</v>
      </c>
      <c r="H5" s="14"/>
      <c r="I5" s="8">
        <f t="shared" ref="I5:I6" si="2">G5*F5</f>
        <v>1724.42</v>
      </c>
    </row>
    <row r="6" spans="1:9" x14ac:dyDescent="0.25">
      <c r="A6" s="7">
        <v>4</v>
      </c>
      <c r="B6" s="11" t="s">
        <v>15</v>
      </c>
      <c r="C6" s="1" t="s">
        <v>8</v>
      </c>
      <c r="D6" s="1">
        <v>5420</v>
      </c>
      <c r="E6" s="1">
        <v>1</v>
      </c>
      <c r="F6" s="2">
        <f t="shared" si="0"/>
        <v>5.42</v>
      </c>
      <c r="G6" s="13">
        <v>57.1</v>
      </c>
      <c r="H6" s="14"/>
      <c r="I6" s="8">
        <f t="shared" si="2"/>
        <v>309.48200000000003</v>
      </c>
    </row>
    <row r="7" spans="1:9" x14ac:dyDescent="0.25">
      <c r="A7" s="7"/>
      <c r="B7" s="11"/>
      <c r="C7" s="1" t="s">
        <v>8</v>
      </c>
      <c r="D7" s="1">
        <v>7550</v>
      </c>
      <c r="E7" s="1">
        <v>1</v>
      </c>
      <c r="F7" s="2">
        <f t="shared" si="0"/>
        <v>7.55</v>
      </c>
      <c r="G7" s="13">
        <v>57.1</v>
      </c>
      <c r="H7" s="14"/>
      <c r="I7" s="8">
        <f t="shared" ref="I7" si="3">G7*F7</f>
        <v>431.10500000000002</v>
      </c>
    </row>
    <row r="8" spans="1:9" x14ac:dyDescent="0.25">
      <c r="A8" s="7">
        <v>5</v>
      </c>
      <c r="B8" s="11" t="s">
        <v>22</v>
      </c>
      <c r="C8" s="1" t="s">
        <v>8</v>
      </c>
      <c r="D8" s="1">
        <v>6150</v>
      </c>
      <c r="E8" s="1">
        <v>22</v>
      </c>
      <c r="F8" s="2">
        <f t="shared" si="0"/>
        <v>135.30000000000001</v>
      </c>
      <c r="G8" s="13">
        <v>57.1</v>
      </c>
      <c r="H8" s="14"/>
      <c r="I8" s="8">
        <f t="shared" ref="I8:I19" si="4">G8*F8</f>
        <v>7725.630000000001</v>
      </c>
    </row>
    <row r="9" spans="1:9" x14ac:dyDescent="0.25">
      <c r="A9" s="7">
        <v>6</v>
      </c>
      <c r="B9" s="11" t="s">
        <v>23</v>
      </c>
      <c r="C9" s="1" t="s">
        <v>34</v>
      </c>
      <c r="D9" s="1">
        <v>7000</v>
      </c>
      <c r="E9" s="1">
        <v>1</v>
      </c>
      <c r="F9" s="2">
        <f t="shared" si="0"/>
        <v>7</v>
      </c>
      <c r="G9" s="13">
        <v>17.8</v>
      </c>
      <c r="H9" s="14"/>
      <c r="I9" s="8">
        <f t="shared" si="4"/>
        <v>124.60000000000001</v>
      </c>
    </row>
    <row r="10" spans="1:9" x14ac:dyDescent="0.25">
      <c r="A10" s="7">
        <v>7</v>
      </c>
      <c r="B10" s="11" t="s">
        <v>24</v>
      </c>
      <c r="C10" s="1" t="s">
        <v>34</v>
      </c>
      <c r="D10" s="1">
        <v>6600</v>
      </c>
      <c r="E10" s="1">
        <v>1</v>
      </c>
      <c r="F10" s="2">
        <f t="shared" si="0"/>
        <v>6.6</v>
      </c>
      <c r="G10" s="13">
        <v>17.8</v>
      </c>
      <c r="H10" s="14"/>
      <c r="I10" s="8">
        <f t="shared" si="4"/>
        <v>117.48</v>
      </c>
    </row>
    <row r="11" spans="1:9" x14ac:dyDescent="0.25">
      <c r="A11" s="7">
        <v>8</v>
      </c>
      <c r="B11" s="11" t="s">
        <v>25</v>
      </c>
      <c r="C11" s="1" t="s">
        <v>34</v>
      </c>
      <c r="D11" s="1">
        <v>6600</v>
      </c>
      <c r="E11" s="1">
        <v>1</v>
      </c>
      <c r="F11" s="2">
        <f t="shared" si="0"/>
        <v>6.6</v>
      </c>
      <c r="G11" s="13">
        <v>17.8</v>
      </c>
      <c r="H11" s="14"/>
      <c r="I11" s="8">
        <f t="shared" si="4"/>
        <v>117.48</v>
      </c>
    </row>
    <row r="12" spans="1:9" x14ac:dyDescent="0.25">
      <c r="A12" s="7">
        <v>9</v>
      </c>
      <c r="B12" s="11" t="s">
        <v>26</v>
      </c>
      <c r="C12" s="1" t="s">
        <v>34</v>
      </c>
      <c r="D12" s="1">
        <v>7150</v>
      </c>
      <c r="E12" s="1">
        <v>1</v>
      </c>
      <c r="F12" s="2">
        <f t="shared" si="0"/>
        <v>7.15</v>
      </c>
      <c r="G12" s="13">
        <v>17.8</v>
      </c>
      <c r="H12" s="14"/>
      <c r="I12" s="8">
        <f t="shared" si="4"/>
        <v>127.27000000000001</v>
      </c>
    </row>
    <row r="13" spans="1:9" x14ac:dyDescent="0.25">
      <c r="A13" s="7">
        <v>10</v>
      </c>
      <c r="B13" s="11" t="s">
        <v>27</v>
      </c>
      <c r="C13" s="1" t="s">
        <v>34</v>
      </c>
      <c r="D13" s="1">
        <v>7120</v>
      </c>
      <c r="E13" s="1">
        <v>1</v>
      </c>
      <c r="F13" s="2">
        <f t="shared" si="0"/>
        <v>7.12</v>
      </c>
      <c r="G13" s="13">
        <v>17.8</v>
      </c>
      <c r="H13" s="14"/>
      <c r="I13" s="8">
        <f t="shared" si="4"/>
        <v>126.736</v>
      </c>
    </row>
    <row r="14" spans="1:9" x14ac:dyDescent="0.25">
      <c r="A14" s="7">
        <v>11</v>
      </c>
      <c r="B14" s="11" t="s">
        <v>28</v>
      </c>
      <c r="C14" s="1" t="s">
        <v>34</v>
      </c>
      <c r="D14" s="1">
        <v>6300</v>
      </c>
      <c r="E14" s="1">
        <v>1</v>
      </c>
      <c r="F14" s="2">
        <f t="shared" si="0"/>
        <v>6.3</v>
      </c>
      <c r="G14" s="13">
        <v>17.8</v>
      </c>
      <c r="H14" s="14"/>
      <c r="I14" s="8">
        <f t="shared" si="4"/>
        <v>112.14</v>
      </c>
    </row>
    <row r="15" spans="1:9" x14ac:dyDescent="0.25">
      <c r="A15" s="7">
        <v>12</v>
      </c>
      <c r="B15" s="11" t="s">
        <v>29</v>
      </c>
      <c r="C15" s="1" t="s">
        <v>8</v>
      </c>
      <c r="D15" s="1">
        <v>6250</v>
      </c>
      <c r="E15" s="1">
        <v>4</v>
      </c>
      <c r="F15" s="2">
        <f t="shared" si="0"/>
        <v>25</v>
      </c>
      <c r="G15" s="13">
        <v>57.1</v>
      </c>
      <c r="H15" s="14"/>
      <c r="I15" s="8">
        <f t="shared" si="4"/>
        <v>1427.5</v>
      </c>
    </row>
    <row r="16" spans="1:9" x14ac:dyDescent="0.25">
      <c r="A16" s="7">
        <v>13</v>
      </c>
      <c r="B16" s="11" t="s">
        <v>30</v>
      </c>
      <c r="C16" s="1" t="s">
        <v>8</v>
      </c>
      <c r="D16" s="1">
        <v>6000</v>
      </c>
      <c r="E16" s="1">
        <v>1</v>
      </c>
      <c r="F16" s="2">
        <f t="shared" si="0"/>
        <v>6</v>
      </c>
      <c r="G16" s="13">
        <v>57.1</v>
      </c>
      <c r="H16" s="14"/>
      <c r="I16" s="8">
        <f t="shared" si="4"/>
        <v>342.6</v>
      </c>
    </row>
    <row r="17" spans="1:9" x14ac:dyDescent="0.25">
      <c r="A17" s="7">
        <v>14</v>
      </c>
      <c r="B17" s="11" t="s">
        <v>31</v>
      </c>
      <c r="C17" s="1" t="s">
        <v>8</v>
      </c>
      <c r="D17" s="1">
        <v>6150</v>
      </c>
      <c r="E17" s="1">
        <v>1</v>
      </c>
      <c r="F17" s="2">
        <f t="shared" si="0"/>
        <v>6.15</v>
      </c>
      <c r="G17" s="13">
        <v>57.1</v>
      </c>
      <c r="H17" s="14"/>
      <c r="I17" s="8">
        <f t="shared" si="4"/>
        <v>351.16500000000002</v>
      </c>
    </row>
    <row r="18" spans="1:9" x14ac:dyDescent="0.25">
      <c r="A18" s="7">
        <v>15</v>
      </c>
      <c r="B18" s="11" t="s">
        <v>32</v>
      </c>
      <c r="C18" s="1" t="s">
        <v>8</v>
      </c>
      <c r="D18" s="1">
        <v>6000</v>
      </c>
      <c r="E18" s="1">
        <v>1</v>
      </c>
      <c r="F18" s="2">
        <f t="shared" si="0"/>
        <v>6</v>
      </c>
      <c r="G18" s="13">
        <v>57.1</v>
      </c>
      <c r="H18" s="14"/>
      <c r="I18" s="8">
        <f t="shared" si="4"/>
        <v>342.6</v>
      </c>
    </row>
    <row r="19" spans="1:9" x14ac:dyDescent="0.25">
      <c r="A19" s="7">
        <v>16</v>
      </c>
      <c r="B19" s="11" t="s">
        <v>33</v>
      </c>
      <c r="C19" s="1" t="s">
        <v>8</v>
      </c>
      <c r="D19" s="1">
        <v>6000</v>
      </c>
      <c r="E19" s="1">
        <v>3</v>
      </c>
      <c r="F19" s="2">
        <f t="shared" si="0"/>
        <v>18</v>
      </c>
      <c r="G19" s="13">
        <v>57.1</v>
      </c>
      <c r="H19" s="14"/>
      <c r="I19" s="8">
        <f t="shared" si="4"/>
        <v>1027.8</v>
      </c>
    </row>
    <row r="20" spans="1:9" x14ac:dyDescent="0.25">
      <c r="A20" s="7">
        <v>17</v>
      </c>
      <c r="B20" s="11" t="s">
        <v>16</v>
      </c>
      <c r="C20" s="1" t="s">
        <v>18</v>
      </c>
      <c r="D20" s="1">
        <v>13250</v>
      </c>
      <c r="E20" s="1">
        <v>1</v>
      </c>
      <c r="F20" s="2">
        <f t="shared" si="0"/>
        <v>13.25</v>
      </c>
      <c r="G20" s="13">
        <v>10.8</v>
      </c>
      <c r="H20" s="14"/>
      <c r="I20" s="8">
        <f t="shared" ref="I20" si="5">G20*F20</f>
        <v>143.10000000000002</v>
      </c>
    </row>
    <row r="21" spans="1:9" x14ac:dyDescent="0.25">
      <c r="A21" s="7"/>
      <c r="B21" s="11"/>
      <c r="C21" s="1" t="s">
        <v>18</v>
      </c>
      <c r="D21" s="1">
        <v>17700</v>
      </c>
      <c r="E21" s="1">
        <v>1</v>
      </c>
      <c r="F21" s="2">
        <f t="shared" si="0"/>
        <v>17.7</v>
      </c>
      <c r="G21" s="15">
        <v>10.8</v>
      </c>
      <c r="H21" s="15"/>
      <c r="I21" s="8">
        <f>G21*F21</f>
        <v>191.16</v>
      </c>
    </row>
    <row r="22" spans="1:9" x14ac:dyDescent="0.25">
      <c r="A22" s="7"/>
      <c r="B22" s="11"/>
      <c r="C22" s="1" t="s">
        <v>17</v>
      </c>
      <c r="D22" s="1">
        <v>40060</v>
      </c>
      <c r="E22" s="1">
        <v>1</v>
      </c>
      <c r="F22" s="2">
        <f t="shared" si="0"/>
        <v>40.06</v>
      </c>
      <c r="G22" s="15">
        <v>5.64</v>
      </c>
      <c r="H22" s="15"/>
      <c r="I22" s="8">
        <f>G22*F22</f>
        <v>225.9384</v>
      </c>
    </row>
    <row r="23" spans="1:9" x14ac:dyDescent="0.25">
      <c r="A23" s="7">
        <v>18</v>
      </c>
      <c r="B23" s="11" t="s">
        <v>20</v>
      </c>
      <c r="C23" s="1" t="s">
        <v>19</v>
      </c>
      <c r="D23" s="1">
        <v>117925</v>
      </c>
      <c r="E23" s="1">
        <v>1</v>
      </c>
      <c r="F23" s="2">
        <f t="shared" si="0"/>
        <v>117.925</v>
      </c>
      <c r="G23" s="15">
        <v>18.8</v>
      </c>
      <c r="H23" s="15"/>
      <c r="I23" s="8">
        <f>G23*F23</f>
        <v>2216.9900000000002</v>
      </c>
    </row>
    <row r="24" spans="1:9" x14ac:dyDescent="0.25">
      <c r="A24" s="7">
        <v>19</v>
      </c>
      <c r="B24" s="11" t="s">
        <v>21</v>
      </c>
      <c r="C24" s="1" t="s">
        <v>19</v>
      </c>
      <c r="D24" s="1">
        <v>11000</v>
      </c>
      <c r="E24" s="1">
        <v>1</v>
      </c>
      <c r="F24" s="2">
        <f t="shared" si="0"/>
        <v>11</v>
      </c>
      <c r="G24" s="15">
        <v>18.8</v>
      </c>
      <c r="H24" s="15"/>
      <c r="I24" s="8">
        <f>G24*F24</f>
        <v>206.8</v>
      </c>
    </row>
    <row r="25" spans="1:9" x14ac:dyDescent="0.25">
      <c r="A25" s="7">
        <v>20</v>
      </c>
      <c r="B25" s="11" t="s">
        <v>35</v>
      </c>
      <c r="C25" s="1" t="s">
        <v>36</v>
      </c>
      <c r="D25" s="1">
        <v>556000</v>
      </c>
      <c r="E25" s="1">
        <v>1</v>
      </c>
      <c r="F25" s="2">
        <f t="shared" si="0"/>
        <v>556</v>
      </c>
      <c r="G25" s="15">
        <v>3.87</v>
      </c>
      <c r="H25" s="15"/>
      <c r="I25" s="8">
        <f>G25*F25</f>
        <v>2151.7200000000003</v>
      </c>
    </row>
    <row r="26" spans="1:9" ht="30" x14ac:dyDescent="0.25">
      <c r="A26" s="7">
        <v>21</v>
      </c>
      <c r="B26" s="11" t="s">
        <v>37</v>
      </c>
      <c r="C26" s="1" t="s">
        <v>34</v>
      </c>
      <c r="D26" s="1">
        <v>8860</v>
      </c>
      <c r="E26" s="1">
        <v>1</v>
      </c>
      <c r="F26" s="2">
        <f t="shared" ref="F26:F27" si="6">E26*D26/1000</f>
        <v>8.86</v>
      </c>
      <c r="G26" s="13">
        <v>17.8</v>
      </c>
      <c r="H26" s="14"/>
      <c r="I26" s="8">
        <f t="shared" ref="I26" si="7">G26*F26</f>
        <v>157.708</v>
      </c>
    </row>
    <row r="27" spans="1:9" ht="30" x14ac:dyDescent="0.25">
      <c r="A27" s="7">
        <v>18</v>
      </c>
      <c r="B27" s="11" t="s">
        <v>38</v>
      </c>
      <c r="C27" s="1" t="s">
        <v>19</v>
      </c>
      <c r="D27" s="1">
        <v>4200</v>
      </c>
      <c r="E27" s="1">
        <v>2</v>
      </c>
      <c r="F27" s="2">
        <f t="shared" si="6"/>
        <v>8.4</v>
      </c>
      <c r="G27" s="15">
        <v>18.8</v>
      </c>
      <c r="H27" s="15"/>
      <c r="I27" s="8">
        <f>G27*F27</f>
        <v>157.92000000000002</v>
      </c>
    </row>
    <row r="28" spans="1:9" x14ac:dyDescent="0.25">
      <c r="A28" s="16" t="s">
        <v>7</v>
      </c>
      <c r="B28" s="17"/>
      <c r="C28" s="17"/>
      <c r="D28" s="17"/>
      <c r="E28" s="17"/>
      <c r="F28" s="17"/>
      <c r="G28" s="17"/>
      <c r="H28" s="17"/>
      <c r="I28" s="9">
        <f>SUM(I2:I27)</f>
        <v>27447.363399999991</v>
      </c>
    </row>
    <row r="29" spans="1:9" x14ac:dyDescent="0.25">
      <c r="A29" s="16" t="s">
        <v>9</v>
      </c>
      <c r="B29" s="17"/>
      <c r="C29" s="17"/>
      <c r="D29" s="17"/>
      <c r="E29" s="17"/>
      <c r="F29" s="17"/>
      <c r="G29" s="17"/>
      <c r="H29" s="17"/>
      <c r="I29" s="9">
        <f>0.1*I28</f>
        <v>2744.7363399999995</v>
      </c>
    </row>
    <row r="30" spans="1:9" ht="15.75" thickBot="1" x14ac:dyDescent="0.3">
      <c r="A30" s="18" t="s">
        <v>10</v>
      </c>
      <c r="B30" s="19"/>
      <c r="C30" s="19"/>
      <c r="D30" s="19"/>
      <c r="E30" s="19"/>
      <c r="F30" s="19"/>
      <c r="G30" s="19"/>
      <c r="H30" s="19"/>
      <c r="I30" s="10">
        <f>SUM(I28:I29)</f>
        <v>30192.099739999991</v>
      </c>
    </row>
  </sheetData>
  <mergeCells count="30">
    <mergeCell ref="G1:H1"/>
    <mergeCell ref="G2:H2"/>
    <mergeCell ref="G6:H6"/>
    <mergeCell ref="G27:H27"/>
    <mergeCell ref="A29:H29"/>
    <mergeCell ref="A30:H30"/>
    <mergeCell ref="G3:H3"/>
    <mergeCell ref="G4:H4"/>
    <mergeCell ref="G5:H5"/>
    <mergeCell ref="G7:H7"/>
    <mergeCell ref="G21:H21"/>
    <mergeCell ref="A28:H28"/>
    <mergeCell ref="G20:H20"/>
    <mergeCell ref="G22:H22"/>
    <mergeCell ref="G11:H11"/>
    <mergeCell ref="G12:H12"/>
    <mergeCell ref="G13:H13"/>
    <mergeCell ref="G8:H8"/>
    <mergeCell ref="G9:H9"/>
    <mergeCell ref="G10:H10"/>
    <mergeCell ref="G26:H26"/>
    <mergeCell ref="G17:H17"/>
    <mergeCell ref="G18:H18"/>
    <mergeCell ref="G19:H19"/>
    <mergeCell ref="G14:H14"/>
    <mergeCell ref="G15:H15"/>
    <mergeCell ref="G16:H16"/>
    <mergeCell ref="G23:H23"/>
    <mergeCell ref="G24:H24"/>
    <mergeCell ref="G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2023-06-13T06:49:05Z</dcterms:created>
  <dcterms:modified xsi:type="dcterms:W3CDTF">2023-06-21T10:54:26Z</dcterms:modified>
</cp:coreProperties>
</file>